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июль" sheetId="1" state="visible" r:id="rId2"/>
    <sheet name="август" sheetId="2" state="visible" r:id="rId3"/>
    <sheet name="сентябрь" sheetId="3" state="visible" r:id="rId4"/>
  </sheets>
  <definedNames>
    <definedName function="false" hidden="false" localSheetId="1" name="_xlnm.Print_Area" vbProcedure="false">август!$A$1:$M$28</definedName>
    <definedName function="false" hidden="false" localSheetId="0" name="_xlnm.Print_Area" vbProcedure="false">июль!$A$1:$M$16</definedName>
    <definedName function="false" hidden="false" localSheetId="2" name="_xlnm.Print_Area" vbProcedure="false">сентябрь!$A$1:$M$26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<sst xmlns="http://schemas.openxmlformats.org/spreadsheetml/2006/main" count="134" uniqueCount="77">
  <si>
    <t xml:space="preserve">Фактические данные</t>
  </si>
  <si>
    <t xml:space="preserve">о технологическом присоединении за июль 2018 года</t>
  </si>
  <si>
    <t xml:space="preserve">№ п/п</t>
  </si>
  <si>
    <t xml:space="preserve">Дата подачи заявки</t>
  </si>
  <si>
    <t xml:space="preserve">Уровень напряжения, кВ</t>
  </si>
  <si>
    <t xml:space="preserve">Присоед. мощность, кВт</t>
  </si>
  <si>
    <t xml:space="preserve">Макс. мощность, кВт</t>
  </si>
  <si>
    <t xml:space="preserve">Основной источник питания</t>
  </si>
  <si>
    <t xml:space="preserve">№ договора</t>
  </si>
  <si>
    <t xml:space="preserve">Дата фактического присоединения</t>
  </si>
  <si>
    <t xml:space="preserve">Плата за ТП, руб.</t>
  </si>
  <si>
    <t xml:space="preserve">Дата выдачи акта выполнения ТУ</t>
  </si>
  <si>
    <t xml:space="preserve">Дата выдачи акта ТП </t>
  </si>
  <si>
    <t xml:space="preserve">до 15 кВт</t>
  </si>
  <si>
    <t xml:space="preserve">ф. № 10 ПС "Тяговая"</t>
  </si>
  <si>
    <t xml:space="preserve">79т/2018 от 20.06.18</t>
  </si>
  <si>
    <t xml:space="preserve">ф. № 8 ПС "Кузнецк"</t>
  </si>
  <si>
    <t xml:space="preserve">86т/2018 от 29.06.18</t>
  </si>
  <si>
    <t xml:space="preserve">ф. № 1 ПС "Тяговая"</t>
  </si>
  <si>
    <t xml:space="preserve">63т/2018 от 24.05.18</t>
  </si>
  <si>
    <t xml:space="preserve">ф. № 4 ПС "Дружба"</t>
  </si>
  <si>
    <t xml:space="preserve">83т/2018 от 20.06.18</t>
  </si>
  <si>
    <t xml:space="preserve">ф. № 52 ПС "Кузнецк"</t>
  </si>
  <si>
    <t xml:space="preserve">87т/2018 от 04.07.18</t>
  </si>
  <si>
    <t xml:space="preserve">Итого:</t>
  </si>
  <si>
    <t xml:space="preserve">свыше 15 кВт</t>
  </si>
  <si>
    <t xml:space="preserve">ф. № 26 ПС "Дружба"</t>
  </si>
  <si>
    <t xml:space="preserve">029т/2018 от 07.03.18</t>
  </si>
  <si>
    <t xml:space="preserve">Всего:</t>
  </si>
  <si>
    <t xml:space="preserve">о технологическом присоединении за август 2018 года</t>
  </si>
  <si>
    <t xml:space="preserve">94т/2018 от 06.07.18</t>
  </si>
  <si>
    <t xml:space="preserve">ф. № 17 ПС "ТЭЦ-3"</t>
  </si>
  <si>
    <t xml:space="preserve">118т/2017 от 24.08.17</t>
  </si>
  <si>
    <t xml:space="preserve">ф. № 5 ПС "Тяговая"</t>
  </si>
  <si>
    <t xml:space="preserve">107т/2018 от 25.07.18</t>
  </si>
  <si>
    <t xml:space="preserve">ф. № 7 ПС "Тяговая"</t>
  </si>
  <si>
    <t xml:space="preserve">90т/2018 от 04.07.18</t>
  </si>
  <si>
    <t xml:space="preserve">ф. № 4 ПС "Кузнецк"</t>
  </si>
  <si>
    <t xml:space="preserve">115т/2018 от 06.08.18</t>
  </si>
  <si>
    <t xml:space="preserve">114т/2018 от 07.08.18</t>
  </si>
  <si>
    <t xml:space="preserve">ф. № 3 ПС "Ферриты"</t>
  </si>
  <si>
    <t xml:space="preserve">37т/2018 от 29.03.18</t>
  </si>
  <si>
    <t xml:space="preserve">106т/2018 от 26.07.18</t>
  </si>
  <si>
    <t xml:space="preserve">20т/2018 от 06.03.18</t>
  </si>
  <si>
    <t xml:space="preserve">ф. № 6 ПС "Тяговая"</t>
  </si>
  <si>
    <t xml:space="preserve">80т/2018 от 20.06.18</t>
  </si>
  <si>
    <t xml:space="preserve">101т/2018 от 16.07.18</t>
  </si>
  <si>
    <t xml:space="preserve">110т/2018 от 25.07.18</t>
  </si>
  <si>
    <t xml:space="preserve">103т/2018 от 06.07.18</t>
  </si>
  <si>
    <t xml:space="preserve">ф. № 17 ПС "Кузнецк"</t>
  </si>
  <si>
    <t xml:space="preserve">111т/2018 от 26.07.18</t>
  </si>
  <si>
    <t xml:space="preserve">109т/2018 от 25.07.18</t>
  </si>
  <si>
    <t xml:space="preserve">41т/2018 от 03.04.18</t>
  </si>
  <si>
    <t xml:space="preserve">126т/2018 от 23.08.18</t>
  </si>
  <si>
    <t xml:space="preserve">81т/2018 от 20.06.18</t>
  </si>
  <si>
    <t xml:space="preserve">о технологическом присоединении за сентябрь 2018 года</t>
  </si>
  <si>
    <t xml:space="preserve">84т/2017 от 28.06.17</t>
  </si>
  <si>
    <t xml:space="preserve">121т/2018 от 20.08.18</t>
  </si>
  <si>
    <t xml:space="preserve">ф. № 9 ПС "Тяговая"</t>
  </si>
  <si>
    <t xml:space="preserve">104т/2018 от 23.07.18</t>
  </si>
  <si>
    <t xml:space="preserve">123т/2018 от 20.08.18</t>
  </si>
  <si>
    <t xml:space="preserve">ф. № 8 ПС "Тяговая"</t>
  </si>
  <si>
    <t xml:space="preserve">112т/2018 от 31.07.18</t>
  </si>
  <si>
    <t xml:space="preserve">ф. № 31 ПС "Кузнецк"</t>
  </si>
  <si>
    <t xml:space="preserve">119т/2018 от 13.08.18</t>
  </si>
  <si>
    <t xml:space="preserve">ф. № 48 ПС "Кузнецк"</t>
  </si>
  <si>
    <t xml:space="preserve">120т/2018 от 13.08.18</t>
  </si>
  <si>
    <t xml:space="preserve">117т/2018 от 25.07.18</t>
  </si>
  <si>
    <t xml:space="preserve">116т/2018 от 25.07.18</t>
  </si>
  <si>
    <t xml:space="preserve">108т/2018 от 25.07.18</t>
  </si>
  <si>
    <t xml:space="preserve">101т/2018 от 24.07.18</t>
  </si>
  <si>
    <t xml:space="preserve">118т/2018 от 14.08.18</t>
  </si>
  <si>
    <t xml:space="preserve">131т/2018 от 14.09.18</t>
  </si>
  <si>
    <t xml:space="preserve">ф. № 53 ПС "Кузнецк"</t>
  </si>
  <si>
    <t xml:space="preserve">138т/2018 от 26.09.18</t>
  </si>
  <si>
    <t xml:space="preserve">129т/2018 от 06.09.18</t>
  </si>
  <si>
    <t xml:space="preserve">92т/2018 от 06.07.18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</si>
</sst>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[$р.-419]_-;\-* #,##0.00[$р.-419]_-;_-* \-??[$р.-419]_-;_-@_-"/>
    <numFmt numFmtId="167" formatCode="DD/MM/YYYY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tru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10.41"/>
    <col collapsed="false" customWidth="true" hidden="false" outlineLevel="0" max="3" min="3" style="0" width="19.84"/>
    <col collapsed="false" customWidth="true" hidden="false" outlineLevel="0" max="4" min="4" style="0" width="28.69"/>
    <col collapsed="false" customWidth="true" hidden="false" outlineLevel="0" max="6" min="5" style="1" width="6.41"/>
    <col collapsed="false" customWidth="true" hidden="false" outlineLevel="0" max="7" min="7" style="1" width="7.13"/>
    <col collapsed="false" customWidth="true" hidden="false" outlineLevel="0" max="8" min="8" style="1" width="20.55"/>
    <col collapsed="false" customWidth="true" hidden="false" outlineLevel="0" max="9" min="9" style="1" width="9.7"/>
    <col collapsed="false" customWidth="true" hidden="false" outlineLevel="0" max="10" min="10" style="2" width="13.27"/>
    <col collapsed="false" customWidth="true" hidden="false" outlineLevel="0" max="11" min="11" style="2" width="13.7"/>
    <col collapsed="false" customWidth="false" hidden="false" outlineLevel="0" max="12" min="12" style="0" width="11.41"/>
    <col collapsed="false" customWidth="true" hidden="false" outlineLevel="0" max="13" min="13" style="2" width="11.13"/>
    <col collapsed="false" customWidth="true" hidden="false" outlineLevel="0" max="1025" min="14" style="0" width="8.9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7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85.9" hidden="false" customHeight="true" outlineLevel="0" collapsed="false">
      <c r="A4" s="4" t="s">
        <v>2</v>
      </c>
      <c r="B4" s="4" t="s">
        <v>3</v>
      </c>
      <c r="E4" s="5" t="s">
        <v>4</v>
      </c>
      <c r="F4" s="6" t="s">
        <v>5</v>
      </c>
      <c r="G4" s="6" t="s">
        <v>6</v>
      </c>
      <c r="H4" s="4" t="s">
        <v>7</v>
      </c>
      <c r="I4" s="4" t="s">
        <v>8</v>
      </c>
      <c r="J4" s="4" t="s">
        <v>9</v>
      </c>
      <c r="K4" s="7" t="s">
        <v>10</v>
      </c>
      <c r="L4" s="8" t="s">
        <v>11</v>
      </c>
      <c r="M4" s="9" t="s">
        <v>12</v>
      </c>
    </row>
    <row r="5" s="11" customFormat="true" ht="15.6" hidden="false" customHeight="true" outlineLevel="0" collapsed="false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customFormat="false" ht="26.65" hidden="false" customHeight="false" outlineLevel="0" collapsed="false">
      <c r="A6" s="12" t="n">
        <v>1</v>
      </c>
      <c r="B6" s="13" t="n">
        <v>43294</v>
      </c>
      <c r="E6" s="12" t="n">
        <v>0.4</v>
      </c>
      <c r="F6" s="14" t="n">
        <v>15</v>
      </c>
      <c r="G6" s="14" t="n">
        <v>15</v>
      </c>
      <c r="H6" s="15" t="s">
        <v>14</v>
      </c>
      <c r="I6" s="16" t="s">
        <v>15</v>
      </c>
      <c r="J6" s="17" t="n">
        <v>43283</v>
      </c>
      <c r="K6" s="18" t="n">
        <v>550</v>
      </c>
      <c r="L6" s="17" t="n">
        <v>43283</v>
      </c>
      <c r="M6" s="17" t="n">
        <v>43283</v>
      </c>
    </row>
    <row r="7" customFormat="false" ht="26.65" hidden="false" customHeight="false" outlineLevel="0" collapsed="false">
      <c r="A7" s="12" t="n">
        <v>2</v>
      </c>
      <c r="B7" s="13" t="n">
        <v>43277</v>
      </c>
      <c r="E7" s="12" t="n">
        <v>0.23</v>
      </c>
      <c r="F7" s="14" t="n">
        <v>10</v>
      </c>
      <c r="G7" s="14" t="n">
        <v>10</v>
      </c>
      <c r="H7" s="15" t="s">
        <v>16</v>
      </c>
      <c r="I7" s="16" t="s">
        <v>17</v>
      </c>
      <c r="J7" s="17" t="n">
        <v>43284</v>
      </c>
      <c r="K7" s="18" t="n">
        <v>550</v>
      </c>
      <c r="L7" s="17" t="n">
        <v>43284</v>
      </c>
      <c r="M7" s="17" t="n">
        <v>43284</v>
      </c>
    </row>
    <row r="8" s="23" customFormat="true" ht="28.15" hidden="false" customHeight="true" outlineLevel="0" collapsed="false">
      <c r="A8" s="4" t="n">
        <v>3</v>
      </c>
      <c r="B8" s="19" t="n">
        <v>43237</v>
      </c>
      <c r="C8" s="0"/>
      <c r="D8" s="0"/>
      <c r="E8" s="20" t="n">
        <v>0.4</v>
      </c>
      <c r="F8" s="21" t="n">
        <v>10</v>
      </c>
      <c r="G8" s="21" t="n">
        <v>10</v>
      </c>
      <c r="H8" s="4" t="s">
        <v>18</v>
      </c>
      <c r="I8" s="4" t="s">
        <v>19</v>
      </c>
      <c r="J8" s="19" t="n">
        <v>43291</v>
      </c>
      <c r="K8" s="22" t="n">
        <v>550</v>
      </c>
      <c r="L8" s="19" t="n">
        <v>43291</v>
      </c>
      <c r="M8" s="19" t="n">
        <v>43322</v>
      </c>
    </row>
    <row r="9" s="23" customFormat="true" ht="28.15" hidden="false" customHeight="true" outlineLevel="0" collapsed="false">
      <c r="A9" s="24" t="n">
        <v>4</v>
      </c>
      <c r="B9" s="25" t="n">
        <v>43295</v>
      </c>
      <c r="C9" s="0"/>
      <c r="D9" s="0"/>
      <c r="E9" s="26" t="n">
        <v>0.23</v>
      </c>
      <c r="F9" s="27" t="n">
        <v>5</v>
      </c>
      <c r="G9" s="27" t="n">
        <v>5</v>
      </c>
      <c r="H9" s="24" t="s">
        <v>20</v>
      </c>
      <c r="I9" s="24" t="s">
        <v>21</v>
      </c>
      <c r="J9" s="25" t="n">
        <v>43294</v>
      </c>
      <c r="K9" s="28" t="n">
        <v>550</v>
      </c>
      <c r="L9" s="25" t="n">
        <v>43294</v>
      </c>
      <c r="M9" s="25" t="n">
        <v>43294</v>
      </c>
    </row>
    <row r="10" customFormat="false" ht="26.65" hidden="false" customHeight="false" outlineLevel="0" collapsed="false">
      <c r="A10" s="12" t="n">
        <v>5</v>
      </c>
      <c r="B10" s="13" t="n">
        <v>43283</v>
      </c>
      <c r="E10" s="12" t="n">
        <v>0.23</v>
      </c>
      <c r="F10" s="14" t="n">
        <v>5</v>
      </c>
      <c r="G10" s="14" t="n">
        <v>5</v>
      </c>
      <c r="H10" s="15" t="s">
        <v>22</v>
      </c>
      <c r="I10" s="16" t="s">
        <v>23</v>
      </c>
      <c r="J10" s="17" t="n">
        <v>43312</v>
      </c>
      <c r="K10" s="18" t="n">
        <v>550</v>
      </c>
      <c r="L10" s="17" t="n">
        <v>43312</v>
      </c>
      <c r="M10" s="17" t="n">
        <v>43312</v>
      </c>
    </row>
    <row r="11" s="11" customFormat="true" ht="14.45" hidden="false" customHeight="true" outlineLevel="0" collapsed="false">
      <c r="A11" s="29" t="s">
        <v>24</v>
      </c>
      <c r="B11" s="29"/>
      <c r="C11" s="29"/>
      <c r="D11" s="29"/>
      <c r="E11" s="29"/>
      <c r="F11" s="30" t="n">
        <f aca="false">SUM(F6:F10)</f>
        <v>45</v>
      </c>
      <c r="G11" s="31" t="n">
        <f aca="false">SUM(G6:G10)</f>
        <v>45</v>
      </c>
      <c r="H11" s="4"/>
      <c r="I11" s="4"/>
      <c r="J11" s="4"/>
      <c r="K11" s="32" t="n">
        <f aca="false">SUM(K6:K10)</f>
        <v>2750</v>
      </c>
      <c r="L11" s="4"/>
      <c r="M11" s="4"/>
    </row>
    <row r="12" s="11" customFormat="true" ht="14.45" hidden="false" customHeight="true" outlineLevel="0" collapsed="false">
      <c r="A12" s="10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customFormat="false" ht="26.65" hidden="false" customHeight="false" outlineLevel="0" collapsed="false">
      <c r="A13" s="12" t="n">
        <v>6</v>
      </c>
      <c r="B13" s="13" t="n">
        <v>43291</v>
      </c>
      <c r="E13" s="12" t="n">
        <v>6</v>
      </c>
      <c r="F13" s="14" t="n">
        <v>200</v>
      </c>
      <c r="G13" s="14" t="n">
        <v>200</v>
      </c>
      <c r="H13" s="15" t="s">
        <v>26</v>
      </c>
      <c r="I13" s="16" t="s">
        <v>27</v>
      </c>
      <c r="J13" s="17" t="n">
        <v>43290</v>
      </c>
      <c r="K13" s="18" t="n">
        <v>123852.8</v>
      </c>
      <c r="L13" s="17" t="n">
        <v>43290</v>
      </c>
      <c r="M13" s="17" t="n">
        <v>43290</v>
      </c>
    </row>
    <row r="14" s="38" customFormat="true" ht="12.75" hidden="false" customHeight="true" outlineLevel="0" collapsed="false">
      <c r="A14" s="29" t="s">
        <v>24</v>
      </c>
      <c r="B14" s="29"/>
      <c r="C14" s="29"/>
      <c r="D14" s="29"/>
      <c r="E14" s="29"/>
      <c r="F14" s="33" t="n">
        <f aca="false">F13</f>
        <v>200</v>
      </c>
      <c r="G14" s="34" t="n">
        <f aca="false">G13</f>
        <v>200</v>
      </c>
      <c r="H14" s="35"/>
      <c r="I14" s="35"/>
      <c r="J14" s="35"/>
      <c r="K14" s="36" t="n">
        <f aca="false">K13</f>
        <v>123852.8</v>
      </c>
      <c r="L14" s="37"/>
      <c r="M14" s="37"/>
    </row>
    <row r="15" s="38" customFormat="true" ht="12.75" hidden="false" customHeight="true" outlineLevel="0" collapsed="false">
      <c r="A15" s="39" t="s">
        <v>28</v>
      </c>
      <c r="B15" s="39"/>
      <c r="C15" s="39"/>
      <c r="D15" s="39"/>
      <c r="E15" s="39"/>
      <c r="F15" s="40" t="n">
        <f aca="false">F11+F14</f>
        <v>245</v>
      </c>
      <c r="G15" s="34" t="n">
        <f aca="false">G11+G14</f>
        <v>245</v>
      </c>
      <c r="H15" s="35"/>
      <c r="I15" s="35"/>
      <c r="J15" s="35"/>
      <c r="K15" s="36" t="n">
        <f aca="false">K11+K14</f>
        <v>126602.8</v>
      </c>
      <c r="L15" s="41"/>
      <c r="M15" s="41"/>
    </row>
  </sheetData>
  <mergeCells count="13">
    <mergeCell ref="A1:M1"/>
    <mergeCell ref="A2:M2"/>
    <mergeCell ref="A5:M5"/>
    <mergeCell ref="A11:E11"/>
    <mergeCell ref="H11:J11"/>
    <mergeCell ref="L11:M11"/>
    <mergeCell ref="A12:M12"/>
    <mergeCell ref="A14:E14"/>
    <mergeCell ref="H14:J14"/>
    <mergeCell ref="L14:M14"/>
    <mergeCell ref="A15:E15"/>
    <mergeCell ref="H15:J15"/>
    <mergeCell ref="L15:M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10.41"/>
    <col collapsed="false" customWidth="true" hidden="false" outlineLevel="0" max="3" min="3" style="0" width="19.84"/>
    <col collapsed="false" customWidth="true" hidden="false" outlineLevel="0" max="4" min="4" style="0" width="28.69"/>
    <col collapsed="false" customWidth="true" hidden="false" outlineLevel="0" max="6" min="5" style="1" width="6.41"/>
    <col collapsed="false" customWidth="true" hidden="false" outlineLevel="0" max="7" min="7" style="1" width="7.13"/>
    <col collapsed="false" customWidth="true" hidden="false" outlineLevel="0" max="8" min="8" style="1" width="20.55"/>
    <col collapsed="false" customWidth="true" hidden="false" outlineLevel="0" max="9" min="9" style="1" width="9.7"/>
    <col collapsed="false" customWidth="true" hidden="false" outlineLevel="0" max="10" min="10" style="2" width="13.27"/>
    <col collapsed="false" customWidth="true" hidden="false" outlineLevel="0" max="11" min="11" style="2" width="11.7"/>
    <col collapsed="false" customWidth="false" hidden="false" outlineLevel="0" max="12" min="12" style="0" width="11.41"/>
    <col collapsed="false" customWidth="true" hidden="false" outlineLevel="0" max="13" min="13" style="2" width="11.13"/>
    <col collapsed="false" customWidth="true" hidden="false" outlineLevel="0" max="1025" min="14" style="0" width="8.9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7" hidden="false" customHeight="false" outlineLevel="0" collapsed="false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85.9" hidden="false" customHeight="true" outlineLevel="0" collapsed="false">
      <c r="A4" s="4" t="s">
        <v>2</v>
      </c>
      <c r="B4" s="4" t="s">
        <v>3</v>
      </c>
      <c r="E4" s="5" t="s">
        <v>4</v>
      </c>
      <c r="F4" s="6" t="s">
        <v>5</v>
      </c>
      <c r="G4" s="6" t="s">
        <v>6</v>
      </c>
      <c r="H4" s="4" t="s">
        <v>7</v>
      </c>
      <c r="I4" s="4" t="s">
        <v>8</v>
      </c>
      <c r="J4" s="4" t="s">
        <v>9</v>
      </c>
      <c r="K4" s="7" t="s">
        <v>10</v>
      </c>
      <c r="L4" s="8" t="s">
        <v>11</v>
      </c>
      <c r="M4" s="9" t="s">
        <v>12</v>
      </c>
    </row>
    <row r="5" s="11" customFormat="true" ht="15.6" hidden="false" customHeight="true" outlineLevel="0" collapsed="false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48" customFormat="true" ht="25.5" hidden="false" customHeight="true" outlineLevel="0" collapsed="false">
      <c r="A6" s="15" t="n">
        <v>1</v>
      </c>
      <c r="B6" s="42" t="n">
        <v>43283</v>
      </c>
      <c r="C6" s="0"/>
      <c r="D6" s="0"/>
      <c r="E6" s="43" t="n">
        <v>0.4</v>
      </c>
      <c r="F6" s="44" t="n">
        <v>15</v>
      </c>
      <c r="G6" s="44" t="n">
        <v>15</v>
      </c>
      <c r="H6" s="43" t="s">
        <v>18</v>
      </c>
      <c r="I6" s="45" t="s">
        <v>30</v>
      </c>
      <c r="J6" s="42" t="n">
        <v>43315</v>
      </c>
      <c r="K6" s="46" t="n">
        <v>550</v>
      </c>
      <c r="L6" s="47" t="n">
        <v>43315</v>
      </c>
      <c r="M6" s="47" t="n">
        <v>43315</v>
      </c>
    </row>
    <row r="7" s="48" customFormat="true" ht="23.25" hidden="false" customHeight="true" outlineLevel="0" collapsed="false">
      <c r="A7" s="4" t="n">
        <v>2</v>
      </c>
      <c r="B7" s="19" t="n">
        <v>42962</v>
      </c>
      <c r="C7" s="0"/>
      <c r="D7" s="0"/>
      <c r="E7" s="20" t="n">
        <v>0.4</v>
      </c>
      <c r="F7" s="21" t="n">
        <v>5</v>
      </c>
      <c r="G7" s="21" t="n">
        <v>5</v>
      </c>
      <c r="H7" s="4" t="s">
        <v>31</v>
      </c>
      <c r="I7" s="4" t="s">
        <v>32</v>
      </c>
      <c r="J7" s="19" t="n">
        <v>43320</v>
      </c>
      <c r="K7" s="22" t="n">
        <v>550</v>
      </c>
      <c r="L7" s="25" t="n">
        <v>43320</v>
      </c>
      <c r="M7" s="25" t="n">
        <v>43320</v>
      </c>
    </row>
    <row r="8" s="50" customFormat="true" ht="26.65" hidden="false" customHeight="false" outlineLevel="0" collapsed="false">
      <c r="A8" s="15" t="n">
        <v>3</v>
      </c>
      <c r="B8" s="47" t="n">
        <v>43300</v>
      </c>
      <c r="C8" s="0"/>
      <c r="D8" s="0"/>
      <c r="E8" s="15" t="n">
        <v>0.4</v>
      </c>
      <c r="F8" s="14" t="n">
        <v>15</v>
      </c>
      <c r="G8" s="14" t="n">
        <v>15</v>
      </c>
      <c r="H8" s="15" t="s">
        <v>33</v>
      </c>
      <c r="I8" s="16" t="s">
        <v>34</v>
      </c>
      <c r="J8" s="47" t="n">
        <v>43321</v>
      </c>
      <c r="K8" s="49" t="n">
        <v>550</v>
      </c>
      <c r="L8" s="47" t="n">
        <v>43321</v>
      </c>
      <c r="M8" s="47" t="n">
        <v>43321</v>
      </c>
    </row>
    <row r="9" customFormat="false" ht="26.65" hidden="false" customHeight="false" outlineLevel="0" collapsed="false">
      <c r="A9" s="15" t="n">
        <v>4</v>
      </c>
      <c r="B9" s="13" t="n">
        <v>43276</v>
      </c>
      <c r="E9" s="12" t="n">
        <v>0.23</v>
      </c>
      <c r="F9" s="14" t="n">
        <v>0.5</v>
      </c>
      <c r="G9" s="14" t="n">
        <v>0.5</v>
      </c>
      <c r="H9" s="15" t="s">
        <v>35</v>
      </c>
      <c r="I9" s="16" t="s">
        <v>36</v>
      </c>
      <c r="J9" s="17" t="n">
        <v>43322</v>
      </c>
      <c r="K9" s="51" t="n">
        <v>550</v>
      </c>
      <c r="L9" s="17" t="n">
        <v>43322</v>
      </c>
      <c r="M9" s="17" t="n">
        <v>43322</v>
      </c>
    </row>
    <row r="10" s="50" customFormat="true" ht="26.65" hidden="false" customHeight="false" outlineLevel="0" collapsed="false">
      <c r="A10" s="4" t="n">
        <v>5</v>
      </c>
      <c r="B10" s="47" t="n">
        <v>43312</v>
      </c>
      <c r="C10" s="0"/>
      <c r="D10" s="0"/>
      <c r="E10" s="15" t="n">
        <v>0.4</v>
      </c>
      <c r="F10" s="14" t="n">
        <v>5</v>
      </c>
      <c r="G10" s="14" t="n">
        <v>5</v>
      </c>
      <c r="H10" s="15" t="s">
        <v>37</v>
      </c>
      <c r="I10" s="16" t="s">
        <v>38</v>
      </c>
      <c r="J10" s="47" t="n">
        <v>43322</v>
      </c>
      <c r="K10" s="49" t="n">
        <v>550</v>
      </c>
      <c r="L10" s="47" t="n">
        <v>43322</v>
      </c>
      <c r="M10" s="47" t="n">
        <v>43322</v>
      </c>
    </row>
    <row r="11" s="50" customFormat="true" ht="26.65" hidden="false" customHeight="false" outlineLevel="0" collapsed="false">
      <c r="A11" s="15" t="n">
        <v>6</v>
      </c>
      <c r="B11" s="42" t="n">
        <v>43312</v>
      </c>
      <c r="C11" s="0"/>
      <c r="D11" s="0"/>
      <c r="E11" s="43" t="n">
        <v>0.4</v>
      </c>
      <c r="F11" s="44" t="n">
        <v>5</v>
      </c>
      <c r="G11" s="44" t="n">
        <v>5</v>
      </c>
      <c r="H11" s="43" t="s">
        <v>37</v>
      </c>
      <c r="I11" s="45" t="s">
        <v>39</v>
      </c>
      <c r="J11" s="42" t="n">
        <v>43322</v>
      </c>
      <c r="K11" s="46" t="n">
        <v>550</v>
      </c>
      <c r="L11" s="42" t="n">
        <v>43322</v>
      </c>
      <c r="M11" s="42" t="n">
        <v>43322</v>
      </c>
    </row>
    <row r="12" s="50" customFormat="true" ht="26.65" hidden="false" customHeight="false" outlineLevel="0" collapsed="false">
      <c r="A12" s="15" t="n">
        <v>7</v>
      </c>
      <c r="B12" s="25" t="n">
        <v>43179</v>
      </c>
      <c r="C12" s="0"/>
      <c r="D12" s="0"/>
      <c r="E12" s="26" t="n">
        <v>0.23</v>
      </c>
      <c r="F12" s="27" t="n">
        <v>2</v>
      </c>
      <c r="G12" s="27" t="n">
        <v>2</v>
      </c>
      <c r="H12" s="24" t="s">
        <v>40</v>
      </c>
      <c r="I12" s="24" t="s">
        <v>41</v>
      </c>
      <c r="J12" s="25" t="n">
        <v>43326</v>
      </c>
      <c r="K12" s="28" t="n">
        <v>550</v>
      </c>
      <c r="L12" s="25" t="n">
        <v>43326</v>
      </c>
      <c r="M12" s="25" t="n">
        <v>43326</v>
      </c>
    </row>
    <row r="13" s="50" customFormat="true" ht="26.65" hidden="false" customHeight="false" outlineLevel="0" collapsed="false">
      <c r="A13" s="4" t="n">
        <v>8</v>
      </c>
      <c r="B13" s="47" t="n">
        <v>43306</v>
      </c>
      <c r="C13" s="0"/>
      <c r="D13" s="0"/>
      <c r="E13" s="15" t="n">
        <v>0.23</v>
      </c>
      <c r="F13" s="14" t="n">
        <v>5</v>
      </c>
      <c r="G13" s="14" t="n">
        <v>5</v>
      </c>
      <c r="H13" s="15" t="s">
        <v>14</v>
      </c>
      <c r="I13" s="16" t="s">
        <v>42</v>
      </c>
      <c r="J13" s="47" t="n">
        <v>43326</v>
      </c>
      <c r="K13" s="49" t="n">
        <v>550</v>
      </c>
      <c r="L13" s="47" t="n">
        <v>43326</v>
      </c>
      <c r="M13" s="47" t="n">
        <v>43326</v>
      </c>
    </row>
    <row r="14" s="48" customFormat="true" ht="25.5" hidden="false" customHeight="true" outlineLevel="0" collapsed="false">
      <c r="A14" s="15" t="n">
        <v>9</v>
      </c>
      <c r="B14" s="25" t="n">
        <v>43146</v>
      </c>
      <c r="C14" s="0"/>
      <c r="D14" s="0"/>
      <c r="E14" s="26" t="n">
        <v>0.4</v>
      </c>
      <c r="F14" s="27" t="n">
        <v>1</v>
      </c>
      <c r="G14" s="27" t="n">
        <v>1</v>
      </c>
      <c r="H14" s="24" t="s">
        <v>31</v>
      </c>
      <c r="I14" s="24" t="s">
        <v>43</v>
      </c>
      <c r="J14" s="25" t="n">
        <v>43327</v>
      </c>
      <c r="K14" s="52" t="n">
        <v>550</v>
      </c>
      <c r="L14" s="25" t="n">
        <v>43327</v>
      </c>
      <c r="M14" s="53" t="n">
        <v>43327</v>
      </c>
    </row>
    <row r="15" s="50" customFormat="true" ht="26.65" hidden="false" customHeight="false" outlineLevel="0" collapsed="false">
      <c r="A15" s="15" t="n">
        <v>10</v>
      </c>
      <c r="B15" s="47" t="n">
        <v>43265</v>
      </c>
      <c r="C15" s="0"/>
      <c r="D15" s="0"/>
      <c r="E15" s="15" t="n">
        <v>0.23</v>
      </c>
      <c r="F15" s="14" t="n">
        <v>10</v>
      </c>
      <c r="G15" s="14" t="n">
        <v>10</v>
      </c>
      <c r="H15" s="15" t="s">
        <v>44</v>
      </c>
      <c r="I15" s="16" t="s">
        <v>45</v>
      </c>
      <c r="J15" s="47" t="n">
        <v>43328</v>
      </c>
      <c r="K15" s="49" t="n">
        <v>550</v>
      </c>
      <c r="L15" s="47" t="n">
        <v>43328</v>
      </c>
      <c r="M15" s="47" t="n">
        <v>43328</v>
      </c>
    </row>
    <row r="16" s="50" customFormat="true" ht="26.65" hidden="false" customHeight="false" outlineLevel="0" collapsed="false">
      <c r="A16" s="4" t="n">
        <v>11</v>
      </c>
      <c r="B16" s="47" t="n">
        <v>43280</v>
      </c>
      <c r="C16" s="0"/>
      <c r="D16" s="0"/>
      <c r="E16" s="15" t="n">
        <v>0.4</v>
      </c>
      <c r="F16" s="14" t="n">
        <v>5</v>
      </c>
      <c r="G16" s="14" t="n">
        <v>5</v>
      </c>
      <c r="H16" s="15" t="s">
        <v>35</v>
      </c>
      <c r="I16" s="16" t="s">
        <v>46</v>
      </c>
      <c r="J16" s="47" t="n">
        <v>43329</v>
      </c>
      <c r="K16" s="49" t="n">
        <v>550</v>
      </c>
      <c r="L16" s="47" t="n">
        <v>43329</v>
      </c>
      <c r="M16" s="47" t="n">
        <v>43329</v>
      </c>
    </row>
    <row r="17" s="50" customFormat="true" ht="26.65" hidden="false" customHeight="false" outlineLevel="0" collapsed="false">
      <c r="A17" s="15" t="n">
        <v>12</v>
      </c>
      <c r="B17" s="47" t="n">
        <v>43301</v>
      </c>
      <c r="C17" s="0"/>
      <c r="D17" s="0"/>
      <c r="E17" s="15" t="n">
        <v>0.4</v>
      </c>
      <c r="F17" s="14" t="n">
        <v>15</v>
      </c>
      <c r="G17" s="14" t="n">
        <v>15</v>
      </c>
      <c r="H17" s="15" t="s">
        <v>31</v>
      </c>
      <c r="I17" s="16" t="s">
        <v>47</v>
      </c>
      <c r="J17" s="47" t="n">
        <v>43329</v>
      </c>
      <c r="K17" s="49" t="n">
        <v>550</v>
      </c>
      <c r="L17" s="47" t="n">
        <v>43329</v>
      </c>
      <c r="M17" s="47" t="n">
        <v>43329</v>
      </c>
    </row>
    <row r="18" s="50" customFormat="true" ht="26.65" hidden="false" customHeight="false" outlineLevel="0" collapsed="false">
      <c r="A18" s="15" t="n">
        <v>13</v>
      </c>
      <c r="B18" s="47" t="n">
        <v>43285</v>
      </c>
      <c r="C18" s="0"/>
      <c r="D18" s="0"/>
      <c r="E18" s="15" t="n">
        <v>0.23</v>
      </c>
      <c r="F18" s="14" t="n">
        <v>5</v>
      </c>
      <c r="G18" s="14" t="n">
        <v>5</v>
      </c>
      <c r="H18" s="15" t="s">
        <v>40</v>
      </c>
      <c r="I18" s="16" t="s">
        <v>48</v>
      </c>
      <c r="J18" s="47" t="n">
        <v>43332</v>
      </c>
      <c r="K18" s="49" t="n">
        <v>550</v>
      </c>
      <c r="L18" s="47" t="n">
        <v>43332</v>
      </c>
      <c r="M18" s="47" t="n">
        <v>43332</v>
      </c>
    </row>
    <row r="19" s="50" customFormat="true" ht="26.65" hidden="false" customHeight="false" outlineLevel="0" collapsed="false">
      <c r="A19" s="4" t="n">
        <v>14</v>
      </c>
      <c r="B19" s="47" t="n">
        <v>43291</v>
      </c>
      <c r="C19" s="0"/>
      <c r="D19" s="0"/>
      <c r="E19" s="15" t="n">
        <v>0.23</v>
      </c>
      <c r="F19" s="14" t="n">
        <v>1</v>
      </c>
      <c r="G19" s="14" t="n">
        <v>1</v>
      </c>
      <c r="H19" s="15" t="s">
        <v>49</v>
      </c>
      <c r="I19" s="16" t="s">
        <v>50</v>
      </c>
      <c r="J19" s="47" t="n">
        <v>43333</v>
      </c>
      <c r="K19" s="49" t="n">
        <v>550</v>
      </c>
      <c r="L19" s="47" t="n">
        <v>43333</v>
      </c>
      <c r="M19" s="47" t="n">
        <v>43333</v>
      </c>
    </row>
    <row r="20" s="50" customFormat="true" ht="26.65" hidden="false" customHeight="false" outlineLevel="0" collapsed="false">
      <c r="A20" s="15" t="n">
        <v>15</v>
      </c>
      <c r="B20" s="47" t="n">
        <v>43291</v>
      </c>
      <c r="C20" s="0"/>
      <c r="D20" s="0"/>
      <c r="E20" s="15" t="n">
        <v>0.23</v>
      </c>
      <c r="F20" s="14" t="n">
        <v>5</v>
      </c>
      <c r="G20" s="14" t="n">
        <v>5</v>
      </c>
      <c r="H20" s="15" t="s">
        <v>20</v>
      </c>
      <c r="I20" s="16" t="s">
        <v>51</v>
      </c>
      <c r="J20" s="47" t="n">
        <v>43336</v>
      </c>
      <c r="K20" s="49" t="n">
        <v>550</v>
      </c>
      <c r="L20" s="47" t="n">
        <v>43336</v>
      </c>
      <c r="M20" s="47" t="n">
        <v>43336</v>
      </c>
    </row>
    <row r="21" s="23" customFormat="true" ht="28.9" hidden="false" customHeight="true" outlineLevel="0" collapsed="false">
      <c r="A21" s="15" t="n">
        <v>16</v>
      </c>
      <c r="B21" s="19" t="n">
        <v>43179</v>
      </c>
      <c r="C21" s="0"/>
      <c r="D21" s="0"/>
      <c r="E21" s="20" t="n">
        <v>0.4</v>
      </c>
      <c r="F21" s="21" t="n">
        <v>5</v>
      </c>
      <c r="G21" s="21" t="n">
        <v>5</v>
      </c>
      <c r="H21" s="4" t="s">
        <v>14</v>
      </c>
      <c r="I21" s="4" t="s">
        <v>52</v>
      </c>
      <c r="J21" s="19" t="n">
        <v>43341</v>
      </c>
      <c r="K21" s="22" t="n">
        <v>550</v>
      </c>
      <c r="L21" s="19" t="n">
        <v>43341</v>
      </c>
      <c r="M21" s="19" t="n">
        <v>43341</v>
      </c>
    </row>
    <row r="22" s="11" customFormat="true" ht="14.45" hidden="false" customHeight="true" outlineLevel="0" collapsed="false">
      <c r="A22" s="29" t="s">
        <v>24</v>
      </c>
      <c r="B22" s="29"/>
      <c r="C22" s="29"/>
      <c r="D22" s="29"/>
      <c r="E22" s="29"/>
      <c r="F22" s="30" t="n">
        <f aca="false">SUM(F6:F21)</f>
        <v>99.5</v>
      </c>
      <c r="G22" s="31" t="n">
        <f aca="false">SUM(G6:G21)</f>
        <v>99.5</v>
      </c>
      <c r="H22" s="4"/>
      <c r="I22" s="4"/>
      <c r="J22" s="4"/>
      <c r="K22" s="32" t="n">
        <f aca="false">SUM(K6:K21)</f>
        <v>8800</v>
      </c>
      <c r="L22" s="4"/>
      <c r="M22" s="4"/>
    </row>
    <row r="23" s="11" customFormat="true" ht="14.45" hidden="false" customHeight="true" outlineLevel="0" collapsed="false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="50" customFormat="true" ht="26.65" hidden="false" customHeight="false" outlineLevel="0" collapsed="false">
      <c r="A24" s="15" t="n">
        <v>17</v>
      </c>
      <c r="B24" s="47" t="n">
        <v>43333</v>
      </c>
      <c r="C24" s="0"/>
      <c r="D24" s="0"/>
      <c r="E24" s="15" t="n">
        <v>0.4</v>
      </c>
      <c r="F24" s="14" t="n">
        <v>100</v>
      </c>
      <c r="G24" s="14" t="n">
        <v>100</v>
      </c>
      <c r="H24" s="15" t="s">
        <v>22</v>
      </c>
      <c r="I24" s="16" t="s">
        <v>53</v>
      </c>
      <c r="J24" s="47" t="n">
        <v>43343</v>
      </c>
      <c r="K24" s="49" t="n">
        <v>18697.03</v>
      </c>
      <c r="L24" s="47" t="n">
        <v>43343</v>
      </c>
      <c r="M24" s="47" t="n">
        <v>43343</v>
      </c>
    </row>
    <row r="25" s="50" customFormat="true" ht="26.65" hidden="false" customHeight="false" outlineLevel="0" collapsed="false">
      <c r="A25" s="15" t="n">
        <v>18</v>
      </c>
      <c r="B25" s="47" t="n">
        <v>43269</v>
      </c>
      <c r="C25" s="0"/>
      <c r="D25" s="0"/>
      <c r="E25" s="15" t="n">
        <v>0.4</v>
      </c>
      <c r="F25" s="14" t="n">
        <v>80</v>
      </c>
      <c r="G25" s="14" t="n">
        <v>80</v>
      </c>
      <c r="H25" s="15" t="s">
        <v>20</v>
      </c>
      <c r="I25" s="16" t="s">
        <v>54</v>
      </c>
      <c r="J25" s="54" t="n">
        <v>43343</v>
      </c>
      <c r="K25" s="55" t="n">
        <v>18697.03</v>
      </c>
      <c r="L25" s="54" t="n">
        <v>43343</v>
      </c>
      <c r="M25" s="54" t="n">
        <v>43343</v>
      </c>
    </row>
    <row r="26" s="38" customFormat="true" ht="15" hidden="false" customHeight="true" outlineLevel="0" collapsed="false">
      <c r="A26" s="29" t="s">
        <v>24</v>
      </c>
      <c r="B26" s="29"/>
      <c r="C26" s="29"/>
      <c r="D26" s="29"/>
      <c r="E26" s="29"/>
      <c r="F26" s="33" t="n">
        <f aca="false">SUM(F24:F25)</f>
        <v>180</v>
      </c>
      <c r="G26" s="34" t="n">
        <f aca="false">SUM(G24:G25)</f>
        <v>180</v>
      </c>
      <c r="H26" s="35"/>
      <c r="I26" s="35"/>
      <c r="J26" s="35"/>
      <c r="K26" s="36" t="n">
        <f aca="false">SUM(K24:K25)</f>
        <v>37394.06</v>
      </c>
      <c r="L26" s="37"/>
      <c r="M26" s="37"/>
    </row>
    <row r="27" s="38" customFormat="true" ht="14.65" hidden="false" customHeight="false" outlineLevel="0" collapsed="false">
      <c r="A27" s="39" t="s">
        <v>28</v>
      </c>
      <c r="B27" s="39"/>
      <c r="C27" s="39"/>
      <c r="D27" s="39"/>
      <c r="E27" s="39"/>
      <c r="F27" s="40" t="n">
        <f aca="false">F22+F26</f>
        <v>279.5</v>
      </c>
      <c r="G27" s="34" t="n">
        <f aca="false">G22+G26</f>
        <v>279.5</v>
      </c>
      <c r="H27" s="35"/>
      <c r="I27" s="35"/>
      <c r="J27" s="35"/>
      <c r="K27" s="36" t="n">
        <f aca="false">K22+K26</f>
        <v>46194.06</v>
      </c>
      <c r="L27" s="41"/>
      <c r="M27" s="41"/>
    </row>
  </sheetData>
  <mergeCells count="13">
    <mergeCell ref="A1:M1"/>
    <mergeCell ref="A2:M2"/>
    <mergeCell ref="A5:M5"/>
    <mergeCell ref="A22:E22"/>
    <mergeCell ref="H22:J22"/>
    <mergeCell ref="L22:M22"/>
    <mergeCell ref="A23:M23"/>
    <mergeCell ref="A26:E26"/>
    <mergeCell ref="H26:J26"/>
    <mergeCell ref="L26:M26"/>
    <mergeCell ref="A27:E27"/>
    <mergeCell ref="H27:J27"/>
    <mergeCell ref="L27:M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00" zoomScalePageLayoutView="75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10.41"/>
    <col collapsed="false" customWidth="true" hidden="false" outlineLevel="0" max="3" min="3" style="0" width="19.84"/>
    <col collapsed="false" customWidth="true" hidden="false" outlineLevel="0" max="4" min="4" style="0" width="28.69"/>
    <col collapsed="false" customWidth="true" hidden="false" outlineLevel="0" max="6" min="5" style="1" width="6.41"/>
    <col collapsed="false" customWidth="true" hidden="false" outlineLevel="0" max="7" min="7" style="1" width="7.13"/>
    <col collapsed="false" customWidth="true" hidden="false" outlineLevel="0" max="8" min="8" style="1" width="20.55"/>
    <col collapsed="false" customWidth="true" hidden="false" outlineLevel="0" max="9" min="9" style="1" width="9.7"/>
    <col collapsed="false" customWidth="true" hidden="false" outlineLevel="0" max="10" min="10" style="2" width="13.27"/>
    <col collapsed="false" customWidth="true" hidden="false" outlineLevel="0" max="11" min="11" style="2" width="13.7"/>
    <col collapsed="false" customWidth="false" hidden="false" outlineLevel="0" max="12" min="12" style="0" width="11.41"/>
    <col collapsed="false" customWidth="true" hidden="false" outlineLevel="0" max="13" min="13" style="2" width="11.13"/>
    <col collapsed="false" customWidth="true" hidden="false" outlineLevel="0" max="1025" min="14" style="0" width="8.9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7" hidden="false" customHeight="false" outlineLevel="0" collapsed="false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85.9" hidden="false" customHeight="true" outlineLevel="0" collapsed="false">
      <c r="A4" s="4" t="s">
        <v>2</v>
      </c>
      <c r="B4" s="4" t="s">
        <v>3</v>
      </c>
      <c r="E4" s="5" t="s">
        <v>4</v>
      </c>
      <c r="F4" s="6" t="s">
        <v>5</v>
      </c>
      <c r="G4" s="6" t="s">
        <v>6</v>
      </c>
      <c r="H4" s="4" t="s">
        <v>7</v>
      </c>
      <c r="I4" s="4" t="s">
        <v>8</v>
      </c>
      <c r="J4" s="4" t="s">
        <v>9</v>
      </c>
      <c r="K4" s="7" t="s">
        <v>10</v>
      </c>
      <c r="L4" s="8" t="s">
        <v>11</v>
      </c>
      <c r="M4" s="9" t="s">
        <v>12</v>
      </c>
    </row>
    <row r="5" s="11" customFormat="true" ht="15.6" hidden="false" customHeight="true" outlineLevel="0" collapsed="false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="62" customFormat="true" ht="29.45" hidden="false" customHeight="true" outlineLevel="0" collapsed="false">
      <c r="A6" s="4" t="n">
        <v>1</v>
      </c>
      <c r="B6" s="57" t="n">
        <v>42905</v>
      </c>
      <c r="C6" s="0"/>
      <c r="D6" s="0"/>
      <c r="E6" s="58" t="n">
        <v>0.4</v>
      </c>
      <c r="F6" s="59" t="n">
        <v>5</v>
      </c>
      <c r="G6" s="59" t="n">
        <v>5</v>
      </c>
      <c r="H6" s="58" t="s">
        <v>18</v>
      </c>
      <c r="I6" s="4" t="s">
        <v>56</v>
      </c>
      <c r="J6" s="19" t="n">
        <v>43347</v>
      </c>
      <c r="K6" s="60" t="n">
        <v>550</v>
      </c>
      <c r="L6" s="57" t="n">
        <v>43347</v>
      </c>
      <c r="M6" s="61" t="n">
        <v>43347</v>
      </c>
    </row>
    <row r="7" s="50" customFormat="true" ht="26.65" hidden="false" customHeight="false" outlineLevel="0" collapsed="false">
      <c r="A7" s="43" t="n">
        <v>2</v>
      </c>
      <c r="B7" s="42" t="n">
        <v>43325</v>
      </c>
      <c r="C7" s="0"/>
      <c r="D7" s="0"/>
      <c r="E7" s="43" t="n">
        <v>0.23</v>
      </c>
      <c r="F7" s="44" t="n">
        <v>2</v>
      </c>
      <c r="G7" s="44" t="n">
        <v>2</v>
      </c>
      <c r="H7" s="43" t="s">
        <v>40</v>
      </c>
      <c r="I7" s="45" t="s">
        <v>57</v>
      </c>
      <c r="J7" s="42" t="n">
        <v>43347</v>
      </c>
      <c r="K7" s="46" t="n">
        <v>550</v>
      </c>
      <c r="L7" s="42" t="n">
        <v>43347</v>
      </c>
      <c r="M7" s="42" t="n">
        <v>43347</v>
      </c>
    </row>
    <row r="8" s="50" customFormat="true" ht="26.65" hidden="false" customHeight="false" outlineLevel="0" collapsed="false">
      <c r="A8" s="43" t="n">
        <v>3</v>
      </c>
      <c r="B8" s="42" t="n">
        <v>43300</v>
      </c>
      <c r="C8" s="0"/>
      <c r="D8" s="0"/>
      <c r="E8" s="43" t="n">
        <v>0.23</v>
      </c>
      <c r="F8" s="44" t="n">
        <v>5</v>
      </c>
      <c r="G8" s="44" t="n">
        <v>5</v>
      </c>
      <c r="H8" s="43" t="s">
        <v>58</v>
      </c>
      <c r="I8" s="45" t="s">
        <v>59</v>
      </c>
      <c r="J8" s="42" t="n">
        <v>43348</v>
      </c>
      <c r="K8" s="46" t="n">
        <v>550</v>
      </c>
      <c r="L8" s="42" t="n">
        <v>43348</v>
      </c>
      <c r="M8" s="42" t="n">
        <v>43348</v>
      </c>
    </row>
    <row r="9" s="50" customFormat="true" ht="26.65" hidden="false" customHeight="false" outlineLevel="0" collapsed="false">
      <c r="A9" s="4" t="n">
        <v>4</v>
      </c>
      <c r="B9" s="42" t="n">
        <v>43322</v>
      </c>
      <c r="C9" s="0"/>
      <c r="D9" s="0"/>
      <c r="E9" s="43" t="n">
        <v>0.23</v>
      </c>
      <c r="F9" s="44" t="n">
        <v>2</v>
      </c>
      <c r="G9" s="44" t="n">
        <v>2</v>
      </c>
      <c r="H9" s="43" t="s">
        <v>40</v>
      </c>
      <c r="I9" s="45" t="s">
        <v>60</v>
      </c>
      <c r="J9" s="42" t="n">
        <v>43348</v>
      </c>
      <c r="K9" s="46" t="n">
        <v>550</v>
      </c>
      <c r="L9" s="42" t="n">
        <v>43348</v>
      </c>
      <c r="M9" s="42" t="n">
        <v>43348</v>
      </c>
    </row>
    <row r="10" s="50" customFormat="true" ht="26.65" hidden="false" customHeight="false" outlineLevel="0" collapsed="false">
      <c r="A10" s="43" t="n">
        <v>5</v>
      </c>
      <c r="B10" s="42" t="n">
        <v>43308</v>
      </c>
      <c r="C10" s="0"/>
      <c r="D10" s="0"/>
      <c r="E10" s="43" t="n">
        <v>0.23</v>
      </c>
      <c r="F10" s="44" t="n">
        <v>1</v>
      </c>
      <c r="G10" s="44" t="n">
        <v>1</v>
      </c>
      <c r="H10" s="43" t="s">
        <v>61</v>
      </c>
      <c r="I10" s="45" t="s">
        <v>62</v>
      </c>
      <c r="J10" s="42" t="n">
        <v>43349</v>
      </c>
      <c r="K10" s="46" t="n">
        <v>550</v>
      </c>
      <c r="L10" s="42" t="n">
        <v>43349</v>
      </c>
      <c r="M10" s="42" t="n">
        <v>43349</v>
      </c>
    </row>
    <row r="11" s="50" customFormat="true" ht="26.65" hidden="false" customHeight="false" outlineLevel="0" collapsed="false">
      <c r="A11" s="43" t="n">
        <v>6</v>
      </c>
      <c r="B11" s="42" t="n">
        <v>43320</v>
      </c>
      <c r="C11" s="0"/>
      <c r="D11" s="0"/>
      <c r="E11" s="43" t="n">
        <v>0.23</v>
      </c>
      <c r="F11" s="44" t="n">
        <v>5</v>
      </c>
      <c r="G11" s="44" t="n">
        <v>5</v>
      </c>
      <c r="H11" s="43" t="s">
        <v>63</v>
      </c>
      <c r="I11" s="45" t="s">
        <v>64</v>
      </c>
      <c r="J11" s="42" t="n">
        <v>43349</v>
      </c>
      <c r="K11" s="46" t="n">
        <v>550</v>
      </c>
      <c r="L11" s="42" t="n">
        <v>43349</v>
      </c>
      <c r="M11" s="42" t="n">
        <v>43349</v>
      </c>
    </row>
    <row r="12" s="50" customFormat="true" ht="26.65" hidden="false" customHeight="false" outlineLevel="0" collapsed="false">
      <c r="A12" s="4" t="n">
        <v>7</v>
      </c>
      <c r="B12" s="42" t="n">
        <v>43320</v>
      </c>
      <c r="C12" s="0"/>
      <c r="D12" s="0"/>
      <c r="E12" s="43" t="n">
        <v>0.23</v>
      </c>
      <c r="F12" s="44" t="n">
        <v>5</v>
      </c>
      <c r="G12" s="44" t="n">
        <v>5</v>
      </c>
      <c r="H12" s="43" t="s">
        <v>65</v>
      </c>
      <c r="I12" s="45" t="s">
        <v>66</v>
      </c>
      <c r="J12" s="42" t="n">
        <v>43349</v>
      </c>
      <c r="K12" s="46" t="n">
        <v>550</v>
      </c>
      <c r="L12" s="42" t="n">
        <v>43349</v>
      </c>
      <c r="M12" s="42" t="n">
        <v>43349</v>
      </c>
    </row>
    <row r="13" s="50" customFormat="true" ht="26.65" hidden="false" customHeight="false" outlineLevel="0" collapsed="false">
      <c r="A13" s="43" t="n">
        <v>8</v>
      </c>
      <c r="B13" s="42" t="n">
        <v>43299</v>
      </c>
      <c r="C13" s="0"/>
      <c r="D13" s="0"/>
      <c r="E13" s="43" t="n">
        <v>0.23</v>
      </c>
      <c r="F13" s="44" t="n">
        <v>1</v>
      </c>
      <c r="G13" s="44" t="n">
        <v>1</v>
      </c>
      <c r="H13" s="43" t="s">
        <v>31</v>
      </c>
      <c r="I13" s="45" t="s">
        <v>67</v>
      </c>
      <c r="J13" s="42" t="n">
        <v>43354</v>
      </c>
      <c r="K13" s="46" t="n">
        <v>550</v>
      </c>
      <c r="L13" s="42" t="n">
        <v>43354</v>
      </c>
      <c r="M13" s="42" t="n">
        <v>43354</v>
      </c>
    </row>
    <row r="14" s="50" customFormat="true" ht="26.65" hidden="false" customHeight="false" outlineLevel="0" collapsed="false">
      <c r="A14" s="43" t="n">
        <v>9</v>
      </c>
      <c r="B14" s="42" t="n">
        <v>43287</v>
      </c>
      <c r="C14" s="0"/>
      <c r="D14" s="0"/>
      <c r="E14" s="43" t="n">
        <v>0.23</v>
      </c>
      <c r="F14" s="44" t="n">
        <v>5</v>
      </c>
      <c r="G14" s="44" t="n">
        <v>5</v>
      </c>
      <c r="H14" s="43" t="s">
        <v>33</v>
      </c>
      <c r="I14" s="45" t="s">
        <v>68</v>
      </c>
      <c r="J14" s="42" t="n">
        <v>43355</v>
      </c>
      <c r="K14" s="46" t="n">
        <v>550</v>
      </c>
      <c r="L14" s="42" t="n">
        <v>43355</v>
      </c>
      <c r="M14" s="42" t="n">
        <v>43355</v>
      </c>
    </row>
    <row r="15" s="50" customFormat="true" ht="26.65" hidden="false" customHeight="false" outlineLevel="0" collapsed="false">
      <c r="A15" s="4" t="n">
        <v>10</v>
      </c>
      <c r="B15" s="42" t="n">
        <v>43304</v>
      </c>
      <c r="C15" s="0"/>
      <c r="D15" s="0"/>
      <c r="E15" s="43" t="n">
        <v>0.4</v>
      </c>
      <c r="F15" s="44" t="n">
        <v>15</v>
      </c>
      <c r="G15" s="44" t="n">
        <v>15</v>
      </c>
      <c r="H15" s="43" t="s">
        <v>18</v>
      </c>
      <c r="I15" s="45" t="s">
        <v>69</v>
      </c>
      <c r="J15" s="42" t="n">
        <v>43355</v>
      </c>
      <c r="K15" s="46" t="n">
        <v>550</v>
      </c>
      <c r="L15" s="42" t="n">
        <v>43355</v>
      </c>
      <c r="M15" s="42" t="n">
        <v>43355</v>
      </c>
    </row>
    <row r="16" s="50" customFormat="true" ht="26.65" hidden="false" customHeight="false" outlineLevel="0" collapsed="false">
      <c r="A16" s="43" t="n">
        <v>11</v>
      </c>
      <c r="B16" s="42" t="n">
        <v>43295</v>
      </c>
      <c r="C16" s="0"/>
      <c r="D16" s="0"/>
      <c r="E16" s="43" t="n">
        <v>0.4</v>
      </c>
      <c r="F16" s="44" t="n">
        <v>5</v>
      </c>
      <c r="G16" s="44" t="n">
        <v>5</v>
      </c>
      <c r="H16" s="43" t="s">
        <v>26</v>
      </c>
      <c r="I16" s="45" t="s">
        <v>70</v>
      </c>
      <c r="J16" s="42" t="n">
        <v>43361</v>
      </c>
      <c r="K16" s="46" t="n">
        <v>550</v>
      </c>
      <c r="L16" s="42" t="n">
        <v>43361</v>
      </c>
      <c r="M16" s="42" t="n">
        <v>43361</v>
      </c>
    </row>
    <row r="17" s="50" customFormat="true" ht="26.65" hidden="false" customHeight="false" outlineLevel="0" collapsed="false">
      <c r="A17" s="43" t="n">
        <v>12</v>
      </c>
      <c r="B17" s="42" t="n">
        <v>43320</v>
      </c>
      <c r="C17" s="0"/>
      <c r="D17" s="0"/>
      <c r="E17" s="43" t="n">
        <v>0.4</v>
      </c>
      <c r="F17" s="44" t="n">
        <v>15</v>
      </c>
      <c r="G17" s="44" t="n">
        <v>15</v>
      </c>
      <c r="H17" s="43" t="s">
        <v>35</v>
      </c>
      <c r="I17" s="45" t="s">
        <v>71</v>
      </c>
      <c r="J17" s="42" t="n">
        <v>43368</v>
      </c>
      <c r="K17" s="46" t="n">
        <v>550</v>
      </c>
      <c r="L17" s="42" t="n">
        <v>43368</v>
      </c>
      <c r="M17" s="42" t="n">
        <v>43368</v>
      </c>
    </row>
    <row r="18" s="50" customFormat="true" ht="26.65" hidden="false" customHeight="false" outlineLevel="0" collapsed="false">
      <c r="A18" s="4" t="n">
        <v>13</v>
      </c>
      <c r="B18" s="42" t="n">
        <v>43347</v>
      </c>
      <c r="C18" s="0"/>
      <c r="D18" s="0"/>
      <c r="E18" s="43" t="n">
        <v>0.23</v>
      </c>
      <c r="F18" s="44" t="n">
        <v>5</v>
      </c>
      <c r="G18" s="44" t="n">
        <v>5</v>
      </c>
      <c r="H18" s="43" t="s">
        <v>14</v>
      </c>
      <c r="I18" s="45" t="s">
        <v>72</v>
      </c>
      <c r="J18" s="42" t="n">
        <v>43368</v>
      </c>
      <c r="K18" s="46" t="n">
        <v>550</v>
      </c>
      <c r="L18" s="42" t="n">
        <v>43368</v>
      </c>
      <c r="M18" s="42" t="n">
        <v>43368</v>
      </c>
    </row>
    <row r="19" s="50" customFormat="true" ht="26.65" hidden="false" customHeight="false" outlineLevel="0" collapsed="false">
      <c r="A19" s="43" t="n">
        <v>14</v>
      </c>
      <c r="B19" s="42" t="n">
        <v>43368</v>
      </c>
      <c r="C19" s="0"/>
      <c r="D19" s="0"/>
      <c r="E19" s="43" t="n">
        <v>0.4</v>
      </c>
      <c r="F19" s="44" t="n">
        <v>15</v>
      </c>
      <c r="G19" s="44" t="n">
        <v>15</v>
      </c>
      <c r="H19" s="43" t="s">
        <v>73</v>
      </c>
      <c r="I19" s="45" t="s">
        <v>74</v>
      </c>
      <c r="J19" s="42" t="n">
        <v>43371</v>
      </c>
      <c r="K19" s="46" t="n">
        <v>550</v>
      </c>
      <c r="L19" s="42" t="n">
        <v>43371</v>
      </c>
      <c r="M19" s="42" t="n">
        <v>43371</v>
      </c>
    </row>
    <row r="20" s="11" customFormat="true" ht="14.45" hidden="false" customHeight="true" outlineLevel="0" collapsed="false">
      <c r="A20" s="29" t="s">
        <v>24</v>
      </c>
      <c r="B20" s="29"/>
      <c r="C20" s="29"/>
      <c r="D20" s="29"/>
      <c r="E20" s="29"/>
      <c r="F20" s="31" t="n">
        <f aca="false">SUM(F6:F19)</f>
        <v>86</v>
      </c>
      <c r="G20" s="31" t="n">
        <f aca="false">SUM(G6:G19)</f>
        <v>86</v>
      </c>
      <c r="H20" s="4"/>
      <c r="I20" s="4"/>
      <c r="J20" s="4"/>
      <c r="K20" s="32" t="n">
        <f aca="false">SUM(K6:K19)</f>
        <v>7700</v>
      </c>
      <c r="L20" s="4"/>
      <c r="M20" s="4"/>
    </row>
    <row r="21" s="11" customFormat="true" ht="14.45" hidden="false" customHeight="true" outlineLevel="0" collapsed="false">
      <c r="A21" s="10" t="s">
        <v>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="50" customFormat="true" ht="26.65" hidden="false" customHeight="false" outlineLevel="0" collapsed="false">
      <c r="A22" s="43" t="n">
        <v>15</v>
      </c>
      <c r="B22" s="42" t="n">
        <v>43346</v>
      </c>
      <c r="C22" s="0"/>
      <c r="D22" s="0"/>
      <c r="E22" s="43" t="n">
        <v>0.4</v>
      </c>
      <c r="F22" s="44" t="n">
        <v>80</v>
      </c>
      <c r="G22" s="44" t="n">
        <v>80</v>
      </c>
      <c r="H22" s="43" t="s">
        <v>20</v>
      </c>
      <c r="I22" s="45" t="s">
        <v>75</v>
      </c>
      <c r="J22" s="42" t="n">
        <v>43363</v>
      </c>
      <c r="K22" s="46" t="n">
        <v>18697.03</v>
      </c>
      <c r="L22" s="42" t="n">
        <v>43363</v>
      </c>
      <c r="M22" s="42" t="n">
        <v>43363</v>
      </c>
    </row>
    <row r="23" s="50" customFormat="true" ht="26.65" hidden="false" customHeight="false" outlineLevel="0" collapsed="false">
      <c r="A23" s="43" t="n">
        <v>16</v>
      </c>
      <c r="B23" s="42" t="n">
        <v>43285</v>
      </c>
      <c r="C23" s="0"/>
      <c r="D23" s="0"/>
      <c r="E23" s="43" t="n">
        <v>0.4</v>
      </c>
      <c r="F23" s="44" t="n">
        <v>25</v>
      </c>
      <c r="G23" s="44" t="n">
        <v>30</v>
      </c>
      <c r="H23" s="43" t="s">
        <v>16</v>
      </c>
      <c r="I23" s="45" t="s">
        <v>76</v>
      </c>
      <c r="J23" s="42" t="n">
        <v>43370</v>
      </c>
      <c r="K23" s="46" t="n">
        <v>15481.6</v>
      </c>
      <c r="L23" s="42" t="n">
        <v>43370</v>
      </c>
      <c r="M23" s="42" t="n">
        <v>43370</v>
      </c>
    </row>
    <row r="24" s="38" customFormat="true" ht="15" hidden="false" customHeight="true" outlineLevel="0" collapsed="false">
      <c r="A24" s="29" t="s">
        <v>24</v>
      </c>
      <c r="B24" s="29"/>
      <c r="C24" s="29"/>
      <c r="D24" s="29"/>
      <c r="E24" s="29"/>
      <c r="F24" s="31" t="n">
        <f aca="false">SUM(F22:F23)</f>
        <v>105</v>
      </c>
      <c r="G24" s="34" t="n">
        <f aca="false">SUM(G22:G23)</f>
        <v>110</v>
      </c>
      <c r="H24" s="35"/>
      <c r="I24" s="35"/>
      <c r="J24" s="35"/>
      <c r="K24" s="36" t="n">
        <f aca="false">SUM(K22:K23)</f>
        <v>34178.63</v>
      </c>
      <c r="L24" s="37"/>
      <c r="M24" s="37"/>
    </row>
    <row r="25" s="38" customFormat="true" ht="14.65" hidden="false" customHeight="false" outlineLevel="0" collapsed="false">
      <c r="A25" s="39" t="s">
        <v>28</v>
      </c>
      <c r="B25" s="39"/>
      <c r="C25" s="39"/>
      <c r="D25" s="39"/>
      <c r="E25" s="39"/>
      <c r="F25" s="34" t="n">
        <f aca="false">F20+F24</f>
        <v>191</v>
      </c>
      <c r="G25" s="34" t="n">
        <f aca="false">G20+G24</f>
        <v>196</v>
      </c>
      <c r="H25" s="35"/>
      <c r="I25" s="35"/>
      <c r="J25" s="35"/>
      <c r="K25" s="36" t="n">
        <f aca="false">K20+K24</f>
        <v>41878.63</v>
      </c>
      <c r="L25" s="41"/>
      <c r="M25" s="41"/>
    </row>
  </sheetData>
  <mergeCells count="13">
    <mergeCell ref="A1:M1"/>
    <mergeCell ref="A2:M2"/>
    <mergeCell ref="A5:M5"/>
    <mergeCell ref="A20:E20"/>
    <mergeCell ref="H20:J20"/>
    <mergeCell ref="L20:M20"/>
    <mergeCell ref="A21:M21"/>
    <mergeCell ref="A24:E24"/>
    <mergeCell ref="H24:J24"/>
    <mergeCell ref="L24:M24"/>
    <mergeCell ref="A25:E25"/>
    <mergeCell ref="H25:J25"/>
    <mergeCell ref="L25:M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LibreOffice/6.0.2.1$Linux_X86_64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2016-02-26T08:55:49Z</dcterms:created>
  <dc:creator>ПТО</dc:creator>
  <dc:description/>
  <dc:language>ru-RU</dc:language>
  <cp:lastModifiedBy/>
  <cp:lastPrinted>2019-02-13T11:07:37Z</cp:lastPrinted>
  <dcterms:modified xsi:type="dcterms:W3CDTF">2019-03-29T14:04:18Z</dcterms:modified>
  <cp:revision>3</cp:revision>
  <dc:subject/>
  <dc:title/>
</cp:coreProperties>
</file>