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апрель" sheetId="1" state="visible" r:id="rId2"/>
    <sheet name="май" sheetId="2" state="visible" r:id="rId3"/>
    <sheet name="июнь" sheetId="3" state="visible" r:id="rId4"/>
  </sheets>
  <definedNames>
    <definedName function="false" hidden="false" localSheetId="0" name="_xlnm.Print_Area" vbProcedure="false">апрель!$A$1:$M$15</definedName>
    <definedName function="false" hidden="false" localSheetId="2" name="_xlnm.Print_Area" vbProcedure="false">июнь!$A$1:$M$30</definedName>
    <definedName function="false" hidden="false" localSheetId="1" name="_xlnm.Print_Area" vbProcedure="false">май!$A$1:$M$25</definedName>
    <definedName function="false" hidden="false" localSheetId="0" name="Excel_BuiltIn__FilterDatabase" vbProcedure="false">апрель!$H$1:$H$15</definedName>
    <definedName function="false" hidden="false" localSheetId="1" name="Excel_BuiltIn__FilterDatabase" vbProcedure="false">май!$H$1:$H$24</definedName>
    <definedName function="false" hidden="false" localSheetId="2" name="Excel_BuiltIn__FilterDatabase" vbProcedure="false">июнь!$H$1:$H$31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<sst xmlns="http://schemas.openxmlformats.org/spreadsheetml/2006/main" count="134" uniqueCount="78">
  <si>
    <t xml:space="preserve">Фактические данные</t>
  </si>
  <si>
    <t xml:space="preserve">о технологическом присоединении за апрель 2018 года</t>
  </si>
  <si>
    <t xml:space="preserve">№ п/п</t>
  </si>
  <si>
    <t xml:space="preserve">Дата подачи заявки</t>
  </si>
  <si>
    <t xml:space="preserve">Уровень напряжения, кВ</t>
  </si>
  <si>
    <t xml:space="preserve">Присоед. мощность, кВт</t>
  </si>
  <si>
    <t xml:space="preserve">Макс. мощность, кВт</t>
  </si>
  <si>
    <t xml:space="preserve">Основной источник питания</t>
  </si>
  <si>
    <t xml:space="preserve">№ договора</t>
  </si>
  <si>
    <t xml:space="preserve">Дата фактического присоединения</t>
  </si>
  <si>
    <t xml:space="preserve">Плата за ТП, руб.</t>
  </si>
  <si>
    <t xml:space="preserve">Дата выдачи акта выполнения ТУ</t>
  </si>
  <si>
    <t xml:space="preserve">Дата выдачи акта ТП </t>
  </si>
  <si>
    <t xml:space="preserve">до 15 кВт</t>
  </si>
  <si>
    <t xml:space="preserve">ф. № 3 ПС "Ферриты"</t>
  </si>
  <si>
    <t xml:space="preserve">30т/2018 от 15.03.18</t>
  </si>
  <si>
    <t xml:space="preserve">ф. № 9 ПС "Тяговая"</t>
  </si>
  <si>
    <t xml:space="preserve">28т/2018 от 22.03.18</t>
  </si>
  <si>
    <t xml:space="preserve">ф. № 22 ПС "ТЭЦ"</t>
  </si>
  <si>
    <t xml:space="preserve">40т/2018 от 09.04.18</t>
  </si>
  <si>
    <t xml:space="preserve">42т/2018 от 09.04.18</t>
  </si>
  <si>
    <t xml:space="preserve">ф. № 8 ПС "Тяговая"</t>
  </si>
  <si>
    <t xml:space="preserve">43т/2018 от 18.04.18</t>
  </si>
  <si>
    <t xml:space="preserve">ф. № 72 ПС "Кузнецк"</t>
  </si>
  <si>
    <t xml:space="preserve">36т/2018 от 21.03.18</t>
  </si>
  <si>
    <t xml:space="preserve">ф. № 10 ПС "Тяговая"</t>
  </si>
  <si>
    <t xml:space="preserve">45т/2018 от 18.04.18</t>
  </si>
  <si>
    <t xml:space="preserve">Итого:</t>
  </si>
  <si>
    <t xml:space="preserve">Всего:</t>
  </si>
  <si>
    <t xml:space="preserve">о технологическом присоединении за май 2018 года</t>
  </si>
  <si>
    <t xml:space="preserve">155т/2017 от 15.11.17</t>
  </si>
  <si>
    <t xml:space="preserve">ф. № 52 ПС "Кузнецк"</t>
  </si>
  <si>
    <t xml:space="preserve">161т/2017 от 06.12.17</t>
  </si>
  <si>
    <t xml:space="preserve">ф. № 1 ПС "Тяговая"</t>
  </si>
  <si>
    <t xml:space="preserve">46т/2018 от 25.04.18</t>
  </si>
  <si>
    <t xml:space="preserve">31т/2018 от 16.03.18</t>
  </si>
  <si>
    <t xml:space="preserve">ф. № 17 ПС "ТЭЦ-3"</t>
  </si>
  <si>
    <t xml:space="preserve">53т/2018 от 08.05.18</t>
  </si>
  <si>
    <t xml:space="preserve">54т/2018 от 15.05.18</t>
  </si>
  <si>
    <t xml:space="preserve">ф. № 8 ПС "Кузнецк"</t>
  </si>
  <si>
    <t xml:space="preserve">60т/2018 от 23.05.18</t>
  </si>
  <si>
    <t xml:space="preserve">ф. № 58 ПС "Кузнецк"</t>
  </si>
  <si>
    <t xml:space="preserve">174т/2017 от 27.12.17</t>
  </si>
  <si>
    <t xml:space="preserve">ф. № 6 ПС "Тяговая"</t>
  </si>
  <si>
    <t xml:space="preserve">56т/2018 от 17.05.18</t>
  </si>
  <si>
    <t xml:space="preserve">ф. № 7 ПС "Тяговая"</t>
  </si>
  <si>
    <t xml:space="preserve">49т/2018 от 03.05.18</t>
  </si>
  <si>
    <t xml:space="preserve">21т/2018 от 26.02.18</t>
  </si>
  <si>
    <t xml:space="preserve">ф. № 5 ПС "Тяговая"</t>
  </si>
  <si>
    <t xml:space="preserve">66т/2018 от 29.05.18</t>
  </si>
  <si>
    <t xml:space="preserve">свыше 15 кВт</t>
  </si>
  <si>
    <t xml:space="preserve">39т/2018 от 26.02.18</t>
  </si>
  <si>
    <t xml:space="preserve">ф. № 1 ПС "Кузнецк"</t>
  </si>
  <si>
    <t xml:space="preserve">52т/2018 от 11.05.18</t>
  </si>
  <si>
    <t xml:space="preserve">о технологическом присоединении за июнь 2018 года</t>
  </si>
  <si>
    <t xml:space="preserve">097т/2017 от 10.07.17</t>
  </si>
  <si>
    <t xml:space="preserve">62т/2018 от 24.05.18</t>
  </si>
  <si>
    <t xml:space="preserve">ф. № 10 ПС "Тяговаяя"</t>
  </si>
  <si>
    <t xml:space="preserve">65т/2018 от 28.05.18</t>
  </si>
  <si>
    <t xml:space="preserve">ф. № 4 ПС "Дружба"</t>
  </si>
  <si>
    <t xml:space="preserve">58т/2018 от 18.05.18</t>
  </si>
  <si>
    <t xml:space="preserve">ф. № 26 ПС "Дружба"</t>
  </si>
  <si>
    <t xml:space="preserve">23т/2018 от 13.03.18</t>
  </si>
  <si>
    <t xml:space="preserve">ф. № 48 ПС "Кузнецк"</t>
  </si>
  <si>
    <t xml:space="preserve">69т/2018 от 29.05.18</t>
  </si>
  <si>
    <t xml:space="preserve">67т/2018 от 30.05.18</t>
  </si>
  <si>
    <t xml:space="preserve">16т/2018 от 14.02.18</t>
  </si>
  <si>
    <t xml:space="preserve">68т/2018 от 29.05.18</t>
  </si>
  <si>
    <t xml:space="preserve">166т/2017 от 12.02.17</t>
  </si>
  <si>
    <t xml:space="preserve">44т/2018 от 18.04.18</t>
  </si>
  <si>
    <t xml:space="preserve">78т/2018 от 28.05.18</t>
  </si>
  <si>
    <t xml:space="preserve">61т/2018 от 23.05.18</t>
  </si>
  <si>
    <t xml:space="preserve">117т/2017 от 24.08.17</t>
  </si>
  <si>
    <t xml:space="preserve">75т/2018 от 21.06.18</t>
  </si>
  <si>
    <t xml:space="preserve">77т/2018 от 18.06.18</t>
  </si>
  <si>
    <t xml:space="preserve">55т/2018 от 14.05.18</t>
  </si>
  <si>
    <t xml:space="preserve">71т/2018 от 01.06.18</t>
  </si>
  <si>
    <t xml:space="preserve">84т/2018 от 22.06.18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</si>
</sst>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-* #,##0.00[$р.-419]_-;\-* #,##0.00[$р.-419]_-;_-* \-??[$р.-419]_-;_-@_-"/>
    <numFmt numFmtId="167" formatCode="DD/MM/YYYY"/>
    <numFmt numFmtId="168" formatCode="0.0"/>
    <numFmt numFmtId="169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D9" activeCellId="0" sqref="D9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3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7" t="s">
        <v>9</v>
      </c>
      <c r="K4" s="8" t="s">
        <v>10</v>
      </c>
      <c r="L4" s="9" t="s">
        <v>11</v>
      </c>
      <c r="M4" s="10" t="s">
        <v>12</v>
      </c>
    </row>
    <row r="5" s="12" customFormat="true" ht="15.6" hidden="false" customHeight="true" outlineLevel="0" collapsed="false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customFormat="false" ht="36.75" hidden="false" customHeight="true" outlineLevel="0" collapsed="false">
      <c r="A6" s="4" t="n">
        <v>1</v>
      </c>
      <c r="B6" s="13" t="n">
        <v>43054</v>
      </c>
      <c r="E6" s="14" t="n">
        <v>0.23</v>
      </c>
      <c r="F6" s="15" t="n">
        <v>5</v>
      </c>
      <c r="G6" s="15" t="n">
        <v>5</v>
      </c>
      <c r="H6" s="4" t="s">
        <v>14</v>
      </c>
      <c r="I6" s="4" t="s">
        <v>15</v>
      </c>
      <c r="J6" s="16" t="n">
        <v>43194</v>
      </c>
      <c r="K6" s="17" t="n">
        <v>550</v>
      </c>
      <c r="L6" s="18" t="n">
        <v>43194</v>
      </c>
      <c r="M6" s="19" t="n">
        <v>43194</v>
      </c>
    </row>
    <row r="7" s="21" customFormat="true" ht="33.75" hidden="false" customHeight="true" outlineLevel="0" collapsed="false">
      <c r="A7" s="20" t="n">
        <v>2</v>
      </c>
      <c r="B7" s="13" t="n">
        <v>43171</v>
      </c>
      <c r="C7" s="0"/>
      <c r="D7" s="0"/>
      <c r="E7" s="14" t="n">
        <v>0.4</v>
      </c>
      <c r="F7" s="15" t="n">
        <v>1</v>
      </c>
      <c r="G7" s="15" t="n">
        <v>1</v>
      </c>
      <c r="H7" s="4" t="s">
        <v>16</v>
      </c>
      <c r="I7" s="4" t="s">
        <v>17</v>
      </c>
      <c r="J7" s="16" t="n">
        <v>43194</v>
      </c>
      <c r="K7" s="17" t="n">
        <v>550</v>
      </c>
      <c r="L7" s="18" t="n">
        <v>43194</v>
      </c>
      <c r="M7" s="18" t="n">
        <v>43194</v>
      </c>
    </row>
    <row r="8" s="21" customFormat="true" ht="32.25" hidden="false" customHeight="true" outlineLevel="0" collapsed="false">
      <c r="A8" s="4" t="n">
        <v>3</v>
      </c>
      <c r="B8" s="13" t="n">
        <v>43185</v>
      </c>
      <c r="C8" s="0"/>
      <c r="D8" s="0"/>
      <c r="E8" s="14" t="n">
        <v>0.4</v>
      </c>
      <c r="F8" s="15" t="n">
        <v>15</v>
      </c>
      <c r="G8" s="15" t="n">
        <v>15</v>
      </c>
      <c r="H8" s="4" t="s">
        <v>18</v>
      </c>
      <c r="I8" s="4" t="s">
        <v>19</v>
      </c>
      <c r="J8" s="16" t="n">
        <v>43208</v>
      </c>
      <c r="K8" s="17" t="n">
        <v>550</v>
      </c>
      <c r="L8" s="18" t="n">
        <v>43208</v>
      </c>
      <c r="M8" s="18" t="n">
        <v>43208</v>
      </c>
    </row>
    <row r="9" s="21" customFormat="true" ht="34.5" hidden="false" customHeight="true" outlineLevel="0" collapsed="false">
      <c r="A9" s="20" t="n">
        <v>4</v>
      </c>
      <c r="B9" s="13" t="n">
        <v>43185</v>
      </c>
      <c r="C9" s="0"/>
      <c r="D9" s="0"/>
      <c r="E9" s="14" t="n">
        <v>0.4</v>
      </c>
      <c r="F9" s="15" t="n">
        <v>15</v>
      </c>
      <c r="G9" s="15" t="n">
        <v>15</v>
      </c>
      <c r="H9" s="4" t="s">
        <v>16</v>
      </c>
      <c r="I9" s="4" t="s">
        <v>20</v>
      </c>
      <c r="J9" s="16" t="n">
        <v>43209</v>
      </c>
      <c r="K9" s="17" t="n">
        <v>550</v>
      </c>
      <c r="L9" s="18" t="n">
        <v>43209</v>
      </c>
      <c r="M9" s="18" t="n">
        <v>43209</v>
      </c>
    </row>
    <row r="10" customFormat="false" ht="33.75" hidden="false" customHeight="true" outlineLevel="0" collapsed="false">
      <c r="A10" s="4" t="n">
        <v>5</v>
      </c>
      <c r="B10" s="22" t="n">
        <v>43202</v>
      </c>
      <c r="E10" s="23" t="n">
        <v>0.23</v>
      </c>
      <c r="F10" s="24" t="n">
        <v>7</v>
      </c>
      <c r="G10" s="24" t="n">
        <v>7</v>
      </c>
      <c r="H10" s="25" t="s">
        <v>21</v>
      </c>
      <c r="I10" s="26" t="s">
        <v>22</v>
      </c>
      <c r="J10" s="27" t="n">
        <v>43216</v>
      </c>
      <c r="K10" s="28" t="n">
        <v>550</v>
      </c>
      <c r="L10" s="27" t="n">
        <v>43216</v>
      </c>
      <c r="M10" s="27" t="n">
        <v>43216</v>
      </c>
    </row>
    <row r="11" s="21" customFormat="true" ht="35.25" hidden="false" customHeight="true" outlineLevel="0" collapsed="false">
      <c r="A11" s="20" t="n">
        <v>6</v>
      </c>
      <c r="B11" s="13" t="n">
        <v>43174</v>
      </c>
      <c r="C11" s="0"/>
      <c r="D11" s="0"/>
      <c r="E11" s="14" t="n">
        <v>0.4</v>
      </c>
      <c r="F11" s="15" t="n">
        <v>15</v>
      </c>
      <c r="G11" s="15" t="n">
        <v>15</v>
      </c>
      <c r="H11" s="4" t="s">
        <v>23</v>
      </c>
      <c r="I11" s="4" t="s">
        <v>24</v>
      </c>
      <c r="J11" s="16" t="n">
        <v>43217</v>
      </c>
      <c r="K11" s="17" t="n">
        <v>550</v>
      </c>
      <c r="L11" s="18" t="n">
        <v>43217</v>
      </c>
      <c r="M11" s="18" t="n">
        <v>43217</v>
      </c>
    </row>
    <row r="12" customFormat="false" ht="37.5" hidden="false" customHeight="true" outlineLevel="0" collapsed="false">
      <c r="A12" s="4" t="n">
        <v>7</v>
      </c>
      <c r="B12" s="29" t="n">
        <v>43203</v>
      </c>
      <c r="E12" s="20" t="n">
        <v>0.4</v>
      </c>
      <c r="F12" s="30" t="n">
        <v>15</v>
      </c>
      <c r="G12" s="30" t="n">
        <v>15</v>
      </c>
      <c r="H12" s="31" t="s">
        <v>25</v>
      </c>
      <c r="I12" s="32" t="s">
        <v>26</v>
      </c>
      <c r="J12" s="33" t="n">
        <v>43218</v>
      </c>
      <c r="K12" s="34" t="n">
        <v>550</v>
      </c>
      <c r="L12" s="33" t="n">
        <v>43218</v>
      </c>
      <c r="M12" s="33" t="n">
        <v>43218</v>
      </c>
    </row>
    <row r="13" s="12" customFormat="true" ht="14.45" hidden="false" customHeight="true" outlineLevel="0" collapsed="false">
      <c r="A13" s="35" t="s">
        <v>27</v>
      </c>
      <c r="B13" s="35"/>
      <c r="C13" s="35"/>
      <c r="D13" s="35"/>
      <c r="E13" s="35"/>
      <c r="F13" s="36" t="n">
        <f aca="false">SUM(F6:F12)</f>
        <v>73</v>
      </c>
      <c r="G13" s="37" t="n">
        <f aca="false">SUM(G6:G12)</f>
        <v>73</v>
      </c>
      <c r="H13" s="4"/>
      <c r="I13" s="4"/>
      <c r="J13" s="4"/>
      <c r="K13" s="38" t="n">
        <f aca="false">SUM(K6:K12)</f>
        <v>3850</v>
      </c>
      <c r="L13" s="4"/>
      <c r="M13" s="4"/>
    </row>
    <row r="14" s="44" customFormat="true" ht="12.75" hidden="false" customHeight="true" outlineLevel="0" collapsed="false">
      <c r="A14" s="39" t="s">
        <v>28</v>
      </c>
      <c r="B14" s="39"/>
      <c r="C14" s="39"/>
      <c r="D14" s="39"/>
      <c r="E14" s="39"/>
      <c r="F14" s="40" t="n">
        <f aca="false">F13</f>
        <v>73</v>
      </c>
      <c r="G14" s="41" t="n">
        <f aca="false">G13</f>
        <v>73</v>
      </c>
      <c r="H14" s="23"/>
      <c r="I14" s="23"/>
      <c r="J14" s="23"/>
      <c r="K14" s="42" t="n">
        <f aca="false">K13</f>
        <v>3850</v>
      </c>
      <c r="L14" s="43"/>
      <c r="M14" s="43"/>
    </row>
  </sheetData>
  <mergeCells count="9">
    <mergeCell ref="A1:M1"/>
    <mergeCell ref="A2:M2"/>
    <mergeCell ref="A5:M5"/>
    <mergeCell ref="A13:E13"/>
    <mergeCell ref="H13:J13"/>
    <mergeCell ref="L13:M13"/>
    <mergeCell ref="A14:E14"/>
    <mergeCell ref="H14:J14"/>
    <mergeCell ref="L14:M14"/>
  </mergeCells>
  <printOptions headings="false" gridLines="false" gridLinesSet="true" horizontalCentered="false" verticalCentered="false"/>
  <pageMargins left="0.364583333333333" right="0.291666666666667" top="0.75" bottom="0.510416666666667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3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F11" activeCellId="0" sqref="F11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3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7" t="s">
        <v>9</v>
      </c>
      <c r="K4" s="8" t="s">
        <v>10</v>
      </c>
      <c r="L4" s="9" t="s">
        <v>11</v>
      </c>
      <c r="M4" s="10" t="s">
        <v>12</v>
      </c>
    </row>
    <row r="5" s="12" customFormat="true" ht="15.6" hidden="false" customHeight="true" outlineLevel="0" collapsed="false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customFormat="false" ht="64.5" hidden="false" customHeight="true" outlineLevel="0" collapsed="false">
      <c r="A6" s="4" t="n">
        <v>1</v>
      </c>
      <c r="B6" s="13" t="n">
        <v>43053</v>
      </c>
      <c r="E6" s="14" t="n">
        <v>0.23</v>
      </c>
      <c r="F6" s="45" t="n">
        <v>5</v>
      </c>
      <c r="G6" s="45" t="n">
        <v>5</v>
      </c>
      <c r="H6" s="4" t="s">
        <v>23</v>
      </c>
      <c r="I6" s="4" t="s">
        <v>30</v>
      </c>
      <c r="J6" s="16" t="n">
        <v>43235</v>
      </c>
      <c r="K6" s="17" t="n">
        <v>550</v>
      </c>
      <c r="L6" s="18" t="n">
        <v>43235</v>
      </c>
      <c r="M6" s="19" t="n">
        <v>43235</v>
      </c>
    </row>
    <row r="7" customFormat="false" ht="27.75" hidden="false" customHeight="true" outlineLevel="0" collapsed="false">
      <c r="A7" s="4" t="n">
        <v>2</v>
      </c>
      <c r="B7" s="13" t="n">
        <v>43063</v>
      </c>
      <c r="C7" s="46"/>
      <c r="D7" s="46"/>
      <c r="E7" s="14" t="n">
        <v>0.23</v>
      </c>
      <c r="F7" s="47" t="n">
        <v>5</v>
      </c>
      <c r="G7" s="47" t="n">
        <v>5</v>
      </c>
      <c r="H7" s="4" t="s">
        <v>31</v>
      </c>
      <c r="I7" s="4" t="s">
        <v>32</v>
      </c>
      <c r="J7" s="13" t="n">
        <v>43242</v>
      </c>
      <c r="K7" s="48" t="n">
        <v>550</v>
      </c>
      <c r="L7" s="18" t="n">
        <v>43242</v>
      </c>
      <c r="M7" s="19" t="n">
        <v>43242</v>
      </c>
    </row>
    <row r="8" customFormat="false" ht="24.6" hidden="false" customHeight="false" outlineLevel="0" collapsed="false">
      <c r="A8" s="20" t="n">
        <v>3</v>
      </c>
      <c r="B8" s="29" t="n">
        <v>43209</v>
      </c>
      <c r="E8" s="20" t="n">
        <v>0.4</v>
      </c>
      <c r="F8" s="49" t="n">
        <v>10</v>
      </c>
      <c r="G8" s="49" t="n">
        <v>10</v>
      </c>
      <c r="H8" s="31" t="s">
        <v>33</v>
      </c>
      <c r="I8" s="32" t="s">
        <v>34</v>
      </c>
      <c r="J8" s="33" t="n">
        <v>43224</v>
      </c>
      <c r="K8" s="34" t="n">
        <v>550</v>
      </c>
      <c r="L8" s="33" t="n">
        <v>43224</v>
      </c>
      <c r="M8" s="33" t="n">
        <v>43224</v>
      </c>
    </row>
    <row r="9" s="21" customFormat="true" ht="60" hidden="false" customHeight="true" outlineLevel="0" collapsed="false">
      <c r="A9" s="20" t="n">
        <v>4</v>
      </c>
      <c r="B9" s="13" t="n">
        <v>43172</v>
      </c>
      <c r="C9" s="0"/>
      <c r="D9" s="0"/>
      <c r="E9" s="14" t="n">
        <v>0.23</v>
      </c>
      <c r="F9" s="45" t="n">
        <v>12</v>
      </c>
      <c r="G9" s="45" t="n">
        <v>12</v>
      </c>
      <c r="H9" s="4" t="s">
        <v>21</v>
      </c>
      <c r="I9" s="4" t="s">
        <v>35</v>
      </c>
      <c r="J9" s="16" t="n">
        <v>43228</v>
      </c>
      <c r="K9" s="17" t="n">
        <v>550</v>
      </c>
      <c r="L9" s="18" t="n">
        <v>43225</v>
      </c>
      <c r="M9" s="18" t="n">
        <v>43225</v>
      </c>
    </row>
    <row r="10" customFormat="false" ht="24.6" hidden="false" customHeight="false" outlineLevel="0" collapsed="false">
      <c r="A10" s="4" t="n">
        <v>5</v>
      </c>
      <c r="B10" s="29" t="n">
        <v>43224</v>
      </c>
      <c r="E10" s="20" t="n">
        <v>0.23</v>
      </c>
      <c r="F10" s="49" t="n">
        <v>5</v>
      </c>
      <c r="G10" s="49" t="n">
        <v>5</v>
      </c>
      <c r="H10" s="31" t="s">
        <v>36</v>
      </c>
      <c r="I10" s="32" t="s">
        <v>37</v>
      </c>
      <c r="J10" s="33" t="n">
        <v>43230</v>
      </c>
      <c r="K10" s="34" t="n">
        <v>550</v>
      </c>
      <c r="L10" s="33" t="n">
        <v>43230</v>
      </c>
      <c r="M10" s="33" t="n">
        <v>43230</v>
      </c>
    </row>
    <row r="11" customFormat="false" ht="24.6" hidden="false" customHeight="false" outlineLevel="0" collapsed="false">
      <c r="A11" s="20" t="n">
        <v>6</v>
      </c>
      <c r="B11" s="29" t="n">
        <v>43228</v>
      </c>
      <c r="E11" s="20" t="n">
        <v>0.23</v>
      </c>
      <c r="F11" s="49" t="n">
        <v>5</v>
      </c>
      <c r="G11" s="49" t="n">
        <v>5</v>
      </c>
      <c r="H11" s="31" t="s">
        <v>33</v>
      </c>
      <c r="I11" s="32" t="s">
        <v>38</v>
      </c>
      <c r="J11" s="33" t="n">
        <v>43235</v>
      </c>
      <c r="K11" s="34" t="n">
        <v>550</v>
      </c>
      <c r="L11" s="33" t="n">
        <v>43235</v>
      </c>
      <c r="M11" s="33" t="n">
        <v>43235</v>
      </c>
    </row>
    <row r="12" customFormat="false" ht="24.6" hidden="false" customHeight="false" outlineLevel="0" collapsed="false">
      <c r="A12" s="20" t="n">
        <v>7</v>
      </c>
      <c r="B12" s="29" t="n">
        <v>43234</v>
      </c>
      <c r="E12" s="20" t="n">
        <v>0.23</v>
      </c>
      <c r="F12" s="49" t="n">
        <v>10</v>
      </c>
      <c r="G12" s="49" t="n">
        <v>10</v>
      </c>
      <c r="H12" s="31" t="s">
        <v>39</v>
      </c>
      <c r="I12" s="32" t="s">
        <v>40</v>
      </c>
      <c r="J12" s="33" t="n">
        <v>43244</v>
      </c>
      <c r="K12" s="34" t="n">
        <v>550</v>
      </c>
      <c r="L12" s="33" t="n">
        <v>43244</v>
      </c>
      <c r="M12" s="33" t="n">
        <v>43244</v>
      </c>
    </row>
    <row r="13" s="50" customFormat="true" ht="28.15" hidden="false" customHeight="true" outlineLevel="0" collapsed="false">
      <c r="A13" s="4" t="n">
        <v>8</v>
      </c>
      <c r="B13" s="13" t="n">
        <v>43089</v>
      </c>
      <c r="C13" s="0"/>
      <c r="D13" s="0"/>
      <c r="E13" s="14" t="n">
        <v>0.23</v>
      </c>
      <c r="F13" s="45" t="n">
        <v>3</v>
      </c>
      <c r="G13" s="45" t="n">
        <v>3</v>
      </c>
      <c r="H13" s="4" t="s">
        <v>41</v>
      </c>
      <c r="I13" s="4" t="s">
        <v>42</v>
      </c>
      <c r="J13" s="13" t="n">
        <v>43245</v>
      </c>
      <c r="K13" s="48" t="n">
        <v>550</v>
      </c>
      <c r="L13" s="13" t="n">
        <v>43245</v>
      </c>
      <c r="M13" s="13" t="n">
        <v>43245</v>
      </c>
    </row>
    <row r="14" customFormat="false" ht="24.6" hidden="false" customHeight="false" outlineLevel="0" collapsed="false">
      <c r="A14" s="20" t="n">
        <v>9</v>
      </c>
      <c r="B14" s="29" t="n">
        <v>43231</v>
      </c>
      <c r="E14" s="20" t="n">
        <v>0.4</v>
      </c>
      <c r="F14" s="49" t="n">
        <v>15</v>
      </c>
      <c r="G14" s="49" t="n">
        <v>15</v>
      </c>
      <c r="H14" s="31" t="s">
        <v>43</v>
      </c>
      <c r="I14" s="32" t="s">
        <v>44</v>
      </c>
      <c r="J14" s="33" t="n">
        <v>43248</v>
      </c>
      <c r="K14" s="34" t="n">
        <v>550</v>
      </c>
      <c r="L14" s="33" t="n">
        <v>43248</v>
      </c>
      <c r="M14" s="33" t="n">
        <v>43248</v>
      </c>
    </row>
    <row r="15" customFormat="false" ht="24.6" hidden="false" customHeight="false" outlineLevel="0" collapsed="false">
      <c r="A15" s="20" t="n">
        <v>10</v>
      </c>
      <c r="B15" s="29" t="n">
        <v>43214</v>
      </c>
      <c r="E15" s="20" t="n">
        <v>0.23</v>
      </c>
      <c r="F15" s="49" t="n">
        <v>3</v>
      </c>
      <c r="G15" s="49" t="n">
        <v>3</v>
      </c>
      <c r="H15" s="31" t="s">
        <v>45</v>
      </c>
      <c r="I15" s="32" t="s">
        <v>46</v>
      </c>
      <c r="J15" s="33" t="n">
        <v>43248</v>
      </c>
      <c r="K15" s="34" t="n">
        <v>550</v>
      </c>
      <c r="L15" s="33" t="n">
        <v>43248</v>
      </c>
      <c r="M15" s="33" t="n">
        <v>43248</v>
      </c>
    </row>
    <row r="16" s="21" customFormat="true" ht="25.5" hidden="false" customHeight="true" outlineLevel="0" collapsed="false">
      <c r="A16" s="4" t="n">
        <v>11</v>
      </c>
      <c r="B16" s="18" t="n">
        <v>43146</v>
      </c>
      <c r="C16" s="0"/>
      <c r="D16" s="0"/>
      <c r="E16" s="51" t="n">
        <v>0.4</v>
      </c>
      <c r="F16" s="52" t="n">
        <v>5</v>
      </c>
      <c r="G16" s="52" t="n">
        <v>5</v>
      </c>
      <c r="H16" s="53" t="s">
        <v>33</v>
      </c>
      <c r="I16" s="53" t="s">
        <v>47</v>
      </c>
      <c r="J16" s="54" t="n">
        <v>43249</v>
      </c>
      <c r="K16" s="55" t="n">
        <v>550</v>
      </c>
      <c r="L16" s="18" t="n">
        <v>43249</v>
      </c>
      <c r="M16" s="18" t="n">
        <v>43249</v>
      </c>
    </row>
    <row r="17" customFormat="false" ht="24.6" hidden="false" customHeight="false" outlineLevel="0" collapsed="false">
      <c r="A17" s="20" t="n">
        <v>12</v>
      </c>
      <c r="B17" s="29" t="n">
        <v>43241</v>
      </c>
      <c r="E17" s="20" t="n">
        <v>0.23</v>
      </c>
      <c r="F17" s="49" t="n">
        <v>5</v>
      </c>
      <c r="G17" s="49" t="n">
        <v>5</v>
      </c>
      <c r="H17" s="31" t="s">
        <v>48</v>
      </c>
      <c r="I17" s="32" t="s">
        <v>49</v>
      </c>
      <c r="J17" s="33" t="n">
        <v>43251</v>
      </c>
      <c r="K17" s="34" t="n">
        <v>550</v>
      </c>
      <c r="L17" s="33" t="n">
        <v>43251</v>
      </c>
      <c r="M17" s="33" t="n">
        <v>43251</v>
      </c>
    </row>
    <row r="18" s="12" customFormat="true" ht="14.45" hidden="false" customHeight="true" outlineLevel="0" collapsed="false">
      <c r="A18" s="35" t="s">
        <v>27</v>
      </c>
      <c r="B18" s="35"/>
      <c r="C18" s="35"/>
      <c r="D18" s="35"/>
      <c r="E18" s="35"/>
      <c r="F18" s="56" t="n">
        <f aca="false">SUM(F6:F17)</f>
        <v>83</v>
      </c>
      <c r="G18" s="57" t="n">
        <f aca="false">SUM(G6:G17)</f>
        <v>83</v>
      </c>
      <c r="H18" s="4"/>
      <c r="I18" s="4"/>
      <c r="J18" s="4"/>
      <c r="K18" s="38" t="n">
        <f aca="false">SUM(K6:K17)</f>
        <v>6600</v>
      </c>
      <c r="L18" s="4"/>
      <c r="M18" s="4"/>
    </row>
    <row r="19" s="12" customFormat="true" ht="14.45" hidden="false" customHeight="true" outlineLevel="0" collapsed="false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customFormat="false" ht="24.6" hidden="false" customHeight="false" outlineLevel="0" collapsed="false">
      <c r="A20" s="20" t="n">
        <v>13</v>
      </c>
      <c r="B20" s="29" t="n">
        <v>43138</v>
      </c>
      <c r="E20" s="20" t="n">
        <v>6</v>
      </c>
      <c r="F20" s="49" t="n">
        <v>150</v>
      </c>
      <c r="G20" s="49" t="n">
        <v>150</v>
      </c>
      <c r="H20" s="31" t="s">
        <v>16</v>
      </c>
      <c r="I20" s="32" t="s">
        <v>51</v>
      </c>
      <c r="J20" s="33" t="n">
        <v>43230</v>
      </c>
      <c r="K20" s="34" t="n">
        <v>92889.6</v>
      </c>
      <c r="L20" s="33" t="n">
        <v>43230</v>
      </c>
      <c r="M20" s="33" t="n">
        <v>43230</v>
      </c>
    </row>
    <row r="21" customFormat="false" ht="24.6" hidden="false" customHeight="false" outlineLevel="0" collapsed="false">
      <c r="A21" s="20" t="n">
        <v>14</v>
      </c>
      <c r="B21" s="29" t="n">
        <v>43230</v>
      </c>
      <c r="E21" s="20" t="n">
        <v>0.4</v>
      </c>
      <c r="F21" s="49" t="n">
        <v>5</v>
      </c>
      <c r="G21" s="49" t="n">
        <v>20</v>
      </c>
      <c r="H21" s="31" t="s">
        <v>52</v>
      </c>
      <c r="I21" s="32" t="s">
        <v>53</v>
      </c>
      <c r="J21" s="33" t="n">
        <v>43231</v>
      </c>
      <c r="K21" s="34" t="n">
        <v>3096.32</v>
      </c>
      <c r="L21" s="33" t="n">
        <v>43231</v>
      </c>
      <c r="M21" s="33" t="n">
        <v>43231</v>
      </c>
    </row>
    <row r="22" s="44" customFormat="true" ht="14.65" hidden="false" customHeight="true" outlineLevel="0" collapsed="false">
      <c r="A22" s="35" t="s">
        <v>27</v>
      </c>
      <c r="B22" s="35"/>
      <c r="C22" s="35"/>
      <c r="D22" s="35"/>
      <c r="E22" s="35"/>
      <c r="F22" s="56" t="n">
        <f aca="false">SUM(F20:F21)</f>
        <v>155</v>
      </c>
      <c r="G22" s="58" t="n">
        <f aca="false">SUM(G20:G21)</f>
        <v>170</v>
      </c>
      <c r="H22" s="23"/>
      <c r="I22" s="23"/>
      <c r="J22" s="23"/>
      <c r="K22" s="42" t="n">
        <f aca="false">SUM(K20:K21)</f>
        <v>95985.92</v>
      </c>
      <c r="L22" s="59"/>
      <c r="M22" s="59"/>
    </row>
    <row r="23" s="44" customFormat="true" ht="14.65" hidden="false" customHeight="false" outlineLevel="0" collapsed="false">
      <c r="A23" s="39" t="s">
        <v>28</v>
      </c>
      <c r="B23" s="39"/>
      <c r="C23" s="39"/>
      <c r="D23" s="39"/>
      <c r="E23" s="39"/>
      <c r="F23" s="60" t="n">
        <f aca="false">F18+F22</f>
        <v>238</v>
      </c>
      <c r="G23" s="58" t="n">
        <f aca="false">G18+G22</f>
        <v>253</v>
      </c>
      <c r="H23" s="23"/>
      <c r="I23" s="23"/>
      <c r="J23" s="23"/>
      <c r="K23" s="42" t="n">
        <f aca="false">K18+K22</f>
        <v>102585.92</v>
      </c>
      <c r="L23" s="43"/>
      <c r="M23" s="43"/>
    </row>
  </sheetData>
  <mergeCells count="13">
    <mergeCell ref="A1:M1"/>
    <mergeCell ref="A2:M2"/>
    <mergeCell ref="A5:M5"/>
    <mergeCell ref="A18:E18"/>
    <mergeCell ref="H18:J18"/>
    <mergeCell ref="L18:M18"/>
    <mergeCell ref="A19:M19"/>
    <mergeCell ref="A22:E22"/>
    <mergeCell ref="H22:J22"/>
    <mergeCell ref="L22:M22"/>
    <mergeCell ref="A23:E23"/>
    <mergeCell ref="H23:J23"/>
    <mergeCell ref="L23:M23"/>
  </mergeCells>
  <printOptions headings="false" gridLines="false" gridLinesSet="true" horizontalCentered="false" verticalCentered="false"/>
  <pageMargins left="0.364583333333333" right="0.291666666666667" top="0.75" bottom="0.510416666666667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H48" activeCellId="0" sqref="H48"/>
    </sheetView>
  </sheetViews>
  <sheetFormatPr defaultRowHeight="15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10.41"/>
    <col collapsed="false" customWidth="true" hidden="false" outlineLevel="0" max="3" min="3" style="0" width="19.84"/>
    <col collapsed="false" customWidth="true" hidden="false" outlineLevel="0" max="4" min="4" style="0" width="28.69"/>
    <col collapsed="false" customWidth="true" hidden="false" outlineLevel="0" max="6" min="5" style="1" width="6.41"/>
    <col collapsed="false" customWidth="true" hidden="false" outlineLevel="0" max="7" min="7" style="1" width="7.13"/>
    <col collapsed="false" customWidth="true" hidden="false" outlineLevel="0" max="8" min="8" style="1" width="20.55"/>
    <col collapsed="false" customWidth="true" hidden="false" outlineLevel="0" max="9" min="9" style="1" width="9.7"/>
    <col collapsed="false" customWidth="true" hidden="false" outlineLevel="0" max="10" min="10" style="2" width="13.27"/>
    <col collapsed="false" customWidth="true" hidden="false" outlineLevel="0" max="11" min="11" style="2" width="13.7"/>
    <col collapsed="false" customWidth="false" hidden="false" outlineLevel="0" max="12" min="12" style="0" width="11.41"/>
    <col collapsed="false" customWidth="true" hidden="false" outlineLevel="0" max="13" min="13" style="2" width="11.13"/>
    <col collapsed="false" customWidth="true" hidden="false" outlineLevel="0" max="1025" min="14" style="0" width="8.9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7" hidden="false" customHeight="false" outlineLevel="0" collapsed="false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85.9" hidden="false" customHeight="true" outlineLevel="0" collapsed="false">
      <c r="A4" s="4" t="s">
        <v>2</v>
      </c>
      <c r="B4" s="4" t="s">
        <v>3</v>
      </c>
      <c r="E4" s="5" t="s">
        <v>4</v>
      </c>
      <c r="F4" s="6" t="s">
        <v>5</v>
      </c>
      <c r="G4" s="6" t="s">
        <v>6</v>
      </c>
      <c r="H4" s="4" t="s">
        <v>7</v>
      </c>
      <c r="I4" s="4" t="s">
        <v>8</v>
      </c>
      <c r="J4" s="7" t="s">
        <v>9</v>
      </c>
      <c r="K4" s="8" t="s">
        <v>10</v>
      </c>
      <c r="L4" s="9" t="s">
        <v>11</v>
      </c>
      <c r="M4" s="10" t="s">
        <v>12</v>
      </c>
    </row>
    <row r="5" s="12" customFormat="true" ht="15.6" hidden="false" customHeight="true" outlineLevel="0" collapsed="false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50" customFormat="true" ht="28.15" hidden="false" customHeight="true" outlineLevel="0" collapsed="false">
      <c r="A6" s="4" t="n">
        <v>1</v>
      </c>
      <c r="B6" s="13" t="n">
        <v>42921</v>
      </c>
      <c r="C6" s="0"/>
      <c r="D6" s="0"/>
      <c r="E6" s="14" t="n">
        <v>0.4</v>
      </c>
      <c r="F6" s="45" t="n">
        <v>5</v>
      </c>
      <c r="G6" s="45" t="n">
        <v>5</v>
      </c>
      <c r="H6" s="4" t="s">
        <v>25</v>
      </c>
      <c r="I6" s="4" t="s">
        <v>55</v>
      </c>
      <c r="J6" s="13" t="n">
        <v>43255</v>
      </c>
      <c r="K6" s="61" t="n">
        <v>550</v>
      </c>
      <c r="L6" s="13" t="n">
        <v>43255</v>
      </c>
      <c r="M6" s="13" t="n">
        <v>43255</v>
      </c>
    </row>
    <row r="7" customFormat="false" ht="24.6" hidden="false" customHeight="false" outlineLevel="0" collapsed="false">
      <c r="A7" s="20" t="n">
        <v>2</v>
      </c>
      <c r="B7" s="29" t="n">
        <v>43242</v>
      </c>
      <c r="E7" s="20" t="n">
        <v>0.4</v>
      </c>
      <c r="F7" s="49" t="n">
        <v>7</v>
      </c>
      <c r="G7" s="49" t="n">
        <v>7</v>
      </c>
      <c r="H7" s="31" t="s">
        <v>45</v>
      </c>
      <c r="I7" s="32" t="s">
        <v>56</v>
      </c>
      <c r="J7" s="33" t="n">
        <v>43255</v>
      </c>
      <c r="K7" s="34" t="n">
        <v>550</v>
      </c>
      <c r="L7" s="33" t="n">
        <v>43255</v>
      </c>
      <c r="M7" s="33" t="n">
        <v>43255</v>
      </c>
    </row>
    <row r="8" customFormat="false" ht="24.6" hidden="false" customHeight="false" outlineLevel="0" collapsed="false">
      <c r="A8" s="20" t="n">
        <v>3</v>
      </c>
      <c r="B8" s="29" t="n">
        <v>43243</v>
      </c>
      <c r="E8" s="20" t="n">
        <v>0.4</v>
      </c>
      <c r="F8" s="49" t="n">
        <v>15</v>
      </c>
      <c r="G8" s="49" t="n">
        <v>15</v>
      </c>
      <c r="H8" s="31" t="s">
        <v>57</v>
      </c>
      <c r="I8" s="32" t="s">
        <v>58</v>
      </c>
      <c r="J8" s="33" t="n">
        <v>43256</v>
      </c>
      <c r="K8" s="34" t="n">
        <v>550</v>
      </c>
      <c r="L8" s="33" t="n">
        <v>43256</v>
      </c>
      <c r="M8" s="33" t="n">
        <v>43256</v>
      </c>
    </row>
    <row r="9" customFormat="false" ht="24.6" hidden="false" customHeight="false" outlineLevel="0" collapsed="false">
      <c r="A9" s="4" t="n">
        <v>4</v>
      </c>
      <c r="B9" s="29" t="n">
        <v>43230</v>
      </c>
      <c r="E9" s="20" t="n">
        <v>0.23</v>
      </c>
      <c r="F9" s="49" t="n">
        <v>5</v>
      </c>
      <c r="G9" s="49" t="n">
        <v>5</v>
      </c>
      <c r="H9" s="31" t="s">
        <v>59</v>
      </c>
      <c r="I9" s="32" t="s">
        <v>60</v>
      </c>
      <c r="J9" s="33" t="n">
        <v>43256</v>
      </c>
      <c r="K9" s="34" t="n">
        <v>550</v>
      </c>
      <c r="L9" s="33" t="n">
        <v>43256</v>
      </c>
      <c r="M9" s="33" t="n">
        <v>43256</v>
      </c>
    </row>
    <row r="10" customFormat="false" ht="57" hidden="false" customHeight="true" outlineLevel="0" collapsed="false">
      <c r="A10" s="20" t="n">
        <v>5</v>
      </c>
      <c r="B10" s="29" t="n">
        <v>43230</v>
      </c>
      <c r="E10" s="20" t="n">
        <v>0.23</v>
      </c>
      <c r="F10" s="49" t="n">
        <v>5</v>
      </c>
      <c r="G10" s="49" t="n">
        <v>5</v>
      </c>
      <c r="H10" s="31" t="s">
        <v>21</v>
      </c>
      <c r="I10" s="32" t="s">
        <v>60</v>
      </c>
      <c r="J10" s="33" t="n">
        <v>43256</v>
      </c>
      <c r="K10" s="34" t="n">
        <v>550</v>
      </c>
      <c r="L10" s="33" t="n">
        <v>43256</v>
      </c>
      <c r="M10" s="33" t="n">
        <v>43256</v>
      </c>
    </row>
    <row r="11" s="21" customFormat="true" ht="25.5" hidden="false" customHeight="true" outlineLevel="0" collapsed="false">
      <c r="A11" s="20" t="n">
        <v>6</v>
      </c>
      <c r="B11" s="13" t="n">
        <v>43164</v>
      </c>
      <c r="C11" s="0"/>
      <c r="D11" s="0"/>
      <c r="E11" s="14" t="n">
        <v>0.4</v>
      </c>
      <c r="F11" s="45" t="n">
        <v>15</v>
      </c>
      <c r="G11" s="45" t="n">
        <v>15</v>
      </c>
      <c r="H11" s="4" t="s">
        <v>61</v>
      </c>
      <c r="I11" s="4" t="s">
        <v>62</v>
      </c>
      <c r="J11" s="16" t="n">
        <v>43256</v>
      </c>
      <c r="K11" s="17" t="n">
        <v>550</v>
      </c>
      <c r="L11" s="13" t="n">
        <v>43256</v>
      </c>
      <c r="M11" s="13" t="n">
        <v>43256</v>
      </c>
    </row>
    <row r="12" customFormat="false" ht="24.6" hidden="false" customHeight="false" outlineLevel="0" collapsed="false">
      <c r="A12" s="4" t="n">
        <v>7</v>
      </c>
      <c r="B12" s="29" t="n">
        <v>43241</v>
      </c>
      <c r="E12" s="20" t="n">
        <v>0.4</v>
      </c>
      <c r="F12" s="49" t="n">
        <v>15</v>
      </c>
      <c r="G12" s="49" t="n">
        <v>15</v>
      </c>
      <c r="H12" s="31" t="s">
        <v>63</v>
      </c>
      <c r="I12" s="32" t="s">
        <v>64</v>
      </c>
      <c r="J12" s="33" t="n">
        <v>43257</v>
      </c>
      <c r="K12" s="34" t="n">
        <v>550</v>
      </c>
      <c r="L12" s="33" t="n">
        <v>43257</v>
      </c>
      <c r="M12" s="33" t="n">
        <v>43257</v>
      </c>
    </row>
    <row r="13" customFormat="false" ht="24.6" hidden="false" customHeight="false" outlineLevel="0" collapsed="false">
      <c r="A13" s="20" t="n">
        <v>8</v>
      </c>
      <c r="B13" s="29" t="n">
        <v>43244</v>
      </c>
      <c r="E13" s="20" t="n">
        <v>0.23</v>
      </c>
      <c r="F13" s="49" t="n">
        <v>1</v>
      </c>
      <c r="G13" s="49" t="n">
        <v>1</v>
      </c>
      <c r="H13" s="31" t="s">
        <v>23</v>
      </c>
      <c r="I13" s="32" t="s">
        <v>65</v>
      </c>
      <c r="J13" s="33" t="n">
        <v>43257</v>
      </c>
      <c r="K13" s="34" t="n">
        <v>550</v>
      </c>
      <c r="L13" s="33" t="n">
        <v>43257</v>
      </c>
      <c r="M13" s="33" t="n">
        <v>43257</v>
      </c>
    </row>
    <row r="14" customFormat="false" ht="24.6" hidden="false" customHeight="false" outlineLevel="0" collapsed="false">
      <c r="A14" s="20" t="n">
        <v>9</v>
      </c>
      <c r="B14" s="29" t="n">
        <v>43140</v>
      </c>
      <c r="E14" s="20" t="n">
        <v>0.23</v>
      </c>
      <c r="F14" s="49" t="n">
        <v>5</v>
      </c>
      <c r="G14" s="49" t="n">
        <v>5</v>
      </c>
      <c r="H14" s="31" t="s">
        <v>48</v>
      </c>
      <c r="I14" s="32" t="s">
        <v>66</v>
      </c>
      <c r="J14" s="33" t="n">
        <v>43265</v>
      </c>
      <c r="K14" s="34" t="n">
        <v>550</v>
      </c>
      <c r="L14" s="33" t="n">
        <v>43265</v>
      </c>
      <c r="M14" s="33" t="n">
        <v>43265</v>
      </c>
    </row>
    <row r="15" customFormat="false" ht="24.6" hidden="false" customHeight="false" outlineLevel="0" collapsed="false">
      <c r="A15" s="4" t="n">
        <v>10</v>
      </c>
      <c r="B15" s="29" t="n">
        <v>43241</v>
      </c>
      <c r="E15" s="20" t="n">
        <v>0.4</v>
      </c>
      <c r="F15" s="49" t="n">
        <v>10</v>
      </c>
      <c r="G15" s="49" t="n">
        <v>10</v>
      </c>
      <c r="H15" s="31" t="s">
        <v>16</v>
      </c>
      <c r="I15" s="32" t="s">
        <v>67</v>
      </c>
      <c r="J15" s="33" t="n">
        <v>43265</v>
      </c>
      <c r="K15" s="34" t="n">
        <v>550</v>
      </c>
      <c r="L15" s="33" t="n">
        <v>43265</v>
      </c>
      <c r="M15" s="33" t="n">
        <v>43265</v>
      </c>
    </row>
    <row r="16" s="46" customFormat="true" ht="30" hidden="false" customHeight="true" outlineLevel="0" collapsed="false">
      <c r="A16" s="20" t="n">
        <v>11</v>
      </c>
      <c r="B16" s="13" t="n">
        <v>43069</v>
      </c>
      <c r="C16" s="0"/>
      <c r="D16" s="0"/>
      <c r="E16" s="14" t="n">
        <v>0.23</v>
      </c>
      <c r="F16" s="45" t="n">
        <v>5</v>
      </c>
      <c r="G16" s="45" t="n">
        <v>5</v>
      </c>
      <c r="H16" s="4" t="s">
        <v>25</v>
      </c>
      <c r="I16" s="4" t="s">
        <v>68</v>
      </c>
      <c r="J16" s="13" t="n">
        <v>43266</v>
      </c>
      <c r="K16" s="61" t="n">
        <v>550</v>
      </c>
      <c r="L16" s="18" t="n">
        <v>43266</v>
      </c>
      <c r="M16" s="18" t="n">
        <v>43266</v>
      </c>
    </row>
    <row r="17" customFormat="false" ht="24.6" hidden="false" customHeight="false" outlineLevel="0" collapsed="false">
      <c r="A17" s="20" t="n">
        <v>12</v>
      </c>
      <c r="B17" s="29" t="n">
        <v>43202</v>
      </c>
      <c r="E17" s="20" t="n">
        <v>0.4</v>
      </c>
      <c r="F17" s="49" t="n">
        <v>5</v>
      </c>
      <c r="G17" s="49" t="n">
        <v>5</v>
      </c>
      <c r="H17" s="31" t="s">
        <v>33</v>
      </c>
      <c r="I17" s="32" t="s">
        <v>69</v>
      </c>
      <c r="J17" s="33" t="n">
        <v>43269</v>
      </c>
      <c r="K17" s="34" t="n">
        <v>550</v>
      </c>
      <c r="L17" s="33" t="n">
        <v>43269</v>
      </c>
      <c r="M17" s="33" t="n">
        <v>43269</v>
      </c>
    </row>
    <row r="18" customFormat="false" ht="24.6" hidden="false" customHeight="false" outlineLevel="0" collapsed="false">
      <c r="A18" s="4" t="n">
        <v>13</v>
      </c>
      <c r="B18" s="29" t="n">
        <v>43235</v>
      </c>
      <c r="E18" s="20" t="n">
        <v>0.4</v>
      </c>
      <c r="F18" s="49" t="n">
        <v>5</v>
      </c>
      <c r="G18" s="49" t="n">
        <v>5</v>
      </c>
      <c r="H18" s="31" t="s">
        <v>39</v>
      </c>
      <c r="I18" s="32" t="s">
        <v>70</v>
      </c>
      <c r="J18" s="33" t="n">
        <v>43269</v>
      </c>
      <c r="K18" s="34" t="n">
        <v>550</v>
      </c>
      <c r="L18" s="33" t="n">
        <v>43269</v>
      </c>
      <c r="M18" s="33" t="n">
        <v>43269</v>
      </c>
    </row>
    <row r="19" customFormat="false" ht="24.6" hidden="false" customHeight="false" outlineLevel="0" collapsed="false">
      <c r="A19" s="20" t="n">
        <v>14</v>
      </c>
      <c r="B19" s="29" t="n">
        <v>43235</v>
      </c>
      <c r="E19" s="20" t="n">
        <v>0.4</v>
      </c>
      <c r="F19" s="49" t="n">
        <v>10</v>
      </c>
      <c r="G19" s="49" t="n">
        <v>10</v>
      </c>
      <c r="H19" s="31" t="s">
        <v>43</v>
      </c>
      <c r="I19" s="32" t="s">
        <v>71</v>
      </c>
      <c r="J19" s="33" t="n">
        <v>43269</v>
      </c>
      <c r="K19" s="34" t="n">
        <v>550</v>
      </c>
      <c r="L19" s="33" t="n">
        <v>43269</v>
      </c>
      <c r="M19" s="33" t="n">
        <v>43269</v>
      </c>
    </row>
    <row r="20" s="50" customFormat="true" ht="28.9" hidden="false" customHeight="true" outlineLevel="0" collapsed="false">
      <c r="A20" s="20" t="n">
        <v>15</v>
      </c>
      <c r="B20" s="13" t="n">
        <v>42962</v>
      </c>
      <c r="C20" s="0"/>
      <c r="D20" s="0"/>
      <c r="E20" s="14" t="n">
        <v>0.23</v>
      </c>
      <c r="F20" s="45" t="n">
        <v>5</v>
      </c>
      <c r="G20" s="45" t="n">
        <v>5</v>
      </c>
      <c r="H20" s="4" t="s">
        <v>48</v>
      </c>
      <c r="I20" s="4" t="s">
        <v>72</v>
      </c>
      <c r="J20" s="13" t="n">
        <v>43271</v>
      </c>
      <c r="K20" s="61" t="n">
        <v>550</v>
      </c>
      <c r="L20" s="13" t="n">
        <v>43271</v>
      </c>
      <c r="M20" s="13" t="n">
        <v>43271</v>
      </c>
    </row>
    <row r="21" customFormat="false" ht="24.6" hidden="false" customHeight="false" outlineLevel="0" collapsed="false">
      <c r="A21" s="4" t="n">
        <v>16</v>
      </c>
      <c r="B21" s="29" t="n">
        <v>43258</v>
      </c>
      <c r="E21" s="20" t="n">
        <v>0.4</v>
      </c>
      <c r="F21" s="49" t="n">
        <v>5</v>
      </c>
      <c r="G21" s="49" t="n">
        <v>5</v>
      </c>
      <c r="H21" s="31" t="s">
        <v>39</v>
      </c>
      <c r="I21" s="32" t="s">
        <v>73</v>
      </c>
      <c r="J21" s="33" t="n">
        <v>43276</v>
      </c>
      <c r="K21" s="34" t="n">
        <v>550</v>
      </c>
      <c r="L21" s="33" t="n">
        <v>43276</v>
      </c>
      <c r="M21" s="33" t="n">
        <v>43276</v>
      </c>
    </row>
    <row r="22" customFormat="false" ht="24.6" hidden="false" customHeight="false" outlineLevel="0" collapsed="false">
      <c r="A22" s="20" t="n">
        <v>17</v>
      </c>
      <c r="B22" s="29" t="n">
        <v>43251</v>
      </c>
      <c r="E22" s="20" t="n">
        <v>0.4</v>
      </c>
      <c r="F22" s="49" t="n">
        <v>15</v>
      </c>
      <c r="G22" s="49" t="n">
        <v>15</v>
      </c>
      <c r="H22" s="31" t="s">
        <v>25</v>
      </c>
      <c r="I22" s="32" t="s">
        <v>74</v>
      </c>
      <c r="J22" s="33" t="n">
        <v>43277</v>
      </c>
      <c r="K22" s="34" t="n">
        <v>550</v>
      </c>
      <c r="L22" s="33" t="n">
        <v>43277</v>
      </c>
      <c r="M22" s="33" t="n">
        <v>43277</v>
      </c>
    </row>
    <row r="23" customFormat="false" ht="24.6" hidden="false" customHeight="false" outlineLevel="0" collapsed="false">
      <c r="A23" s="20" t="n">
        <v>18</v>
      </c>
      <c r="B23" s="29" t="n">
        <v>43227</v>
      </c>
      <c r="E23" s="20" t="n">
        <v>0.23</v>
      </c>
      <c r="F23" s="49" t="n">
        <v>5</v>
      </c>
      <c r="G23" s="49" t="n">
        <v>5</v>
      </c>
      <c r="H23" s="31" t="s">
        <v>33</v>
      </c>
      <c r="I23" s="32" t="s">
        <v>75</v>
      </c>
      <c r="J23" s="33" t="n">
        <v>43278</v>
      </c>
      <c r="K23" s="34" t="n">
        <v>550</v>
      </c>
      <c r="L23" s="33" t="n">
        <v>43278</v>
      </c>
      <c r="M23" s="33" t="n">
        <v>43278</v>
      </c>
    </row>
    <row r="24" s="12" customFormat="true" ht="14.45" hidden="false" customHeight="true" outlineLevel="0" collapsed="false">
      <c r="A24" s="35" t="s">
        <v>27</v>
      </c>
      <c r="B24" s="35"/>
      <c r="C24" s="35"/>
      <c r="D24" s="35"/>
      <c r="E24" s="35"/>
      <c r="F24" s="36" t="n">
        <f aca="false">SUM(F6:F23)</f>
        <v>138</v>
      </c>
      <c r="G24" s="37" t="n">
        <f aca="false">SUM(G6:G23)</f>
        <v>138</v>
      </c>
      <c r="H24" s="4"/>
      <c r="I24" s="4"/>
      <c r="J24" s="4"/>
      <c r="K24" s="38" t="n">
        <f aca="false">SUM(K6:K23)</f>
        <v>9900</v>
      </c>
      <c r="L24" s="4"/>
      <c r="M24" s="4"/>
    </row>
    <row r="25" s="12" customFormat="true" ht="14.45" hidden="false" customHeight="true" outlineLevel="0" collapsed="false">
      <c r="A25" s="11" t="s">
        <v>50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customFormat="false" ht="24.6" hidden="false" customHeight="false" outlineLevel="0" collapsed="false">
      <c r="A26" s="20" t="n">
        <v>19</v>
      </c>
      <c r="B26" s="29" t="n">
        <v>43245</v>
      </c>
      <c r="E26" s="20" t="n">
        <v>0.4</v>
      </c>
      <c r="F26" s="49" t="n">
        <v>50</v>
      </c>
      <c r="G26" s="49" t="n">
        <v>50</v>
      </c>
      <c r="H26" s="31" t="s">
        <v>23</v>
      </c>
      <c r="I26" s="32" t="s">
        <v>76</v>
      </c>
      <c r="J26" s="33" t="n">
        <v>43252</v>
      </c>
      <c r="K26" s="34" t="n">
        <v>30963.2</v>
      </c>
      <c r="L26" s="33" t="n">
        <v>43252</v>
      </c>
      <c r="M26" s="33" t="n">
        <v>43252</v>
      </c>
    </row>
    <row r="27" customFormat="false" ht="24.6" hidden="false" customHeight="false" outlineLevel="0" collapsed="false">
      <c r="A27" s="20" t="n">
        <v>20</v>
      </c>
      <c r="B27" s="29" t="n">
        <v>43271</v>
      </c>
      <c r="E27" s="20" t="n">
        <v>0.4</v>
      </c>
      <c r="F27" s="49" t="n">
        <v>50</v>
      </c>
      <c r="G27" s="49" t="n">
        <v>50</v>
      </c>
      <c r="H27" s="31" t="s">
        <v>41</v>
      </c>
      <c r="I27" s="32" t="s">
        <v>77</v>
      </c>
      <c r="J27" s="29" t="n">
        <v>43276</v>
      </c>
      <c r="K27" s="34" t="n">
        <v>18697.03</v>
      </c>
      <c r="L27" s="29" t="n">
        <v>43276</v>
      </c>
      <c r="M27" s="29" t="n">
        <v>43276</v>
      </c>
    </row>
    <row r="28" s="44" customFormat="true" ht="14.65" hidden="false" customHeight="true" outlineLevel="0" collapsed="false">
      <c r="A28" s="35" t="s">
        <v>27</v>
      </c>
      <c r="B28" s="35"/>
      <c r="C28" s="35"/>
      <c r="D28" s="35"/>
      <c r="E28" s="35"/>
      <c r="F28" s="62" t="n">
        <f aca="false">SUM(F26:F27)</f>
        <v>100</v>
      </c>
      <c r="G28" s="58" t="n">
        <f aca="false">SUM(G26:G27)</f>
        <v>100</v>
      </c>
      <c r="H28" s="23"/>
      <c r="I28" s="23"/>
      <c r="J28" s="23"/>
      <c r="K28" s="42" t="n">
        <f aca="false">SUM(K26:K27)</f>
        <v>49660.23</v>
      </c>
      <c r="L28" s="59"/>
      <c r="M28" s="59"/>
    </row>
    <row r="29" s="44" customFormat="true" ht="14.65" hidden="false" customHeight="false" outlineLevel="0" collapsed="false">
      <c r="A29" s="39" t="s">
        <v>28</v>
      </c>
      <c r="B29" s="39"/>
      <c r="C29" s="39"/>
      <c r="D29" s="39"/>
      <c r="E29" s="39"/>
      <c r="F29" s="63" t="n">
        <f aca="false">F24+F28</f>
        <v>238</v>
      </c>
      <c r="G29" s="58" t="n">
        <f aca="false">G24+G28</f>
        <v>238</v>
      </c>
      <c r="H29" s="23"/>
      <c r="I29" s="23"/>
      <c r="J29" s="23"/>
      <c r="K29" s="42" t="n">
        <f aca="false">K24+K28</f>
        <v>59560.23</v>
      </c>
      <c r="L29" s="43"/>
      <c r="M29" s="43"/>
    </row>
  </sheetData>
  <mergeCells count="13">
    <mergeCell ref="A1:M1"/>
    <mergeCell ref="A2:M2"/>
    <mergeCell ref="A5:M5"/>
    <mergeCell ref="A24:E24"/>
    <mergeCell ref="H24:J24"/>
    <mergeCell ref="L24:M24"/>
    <mergeCell ref="A25:M25"/>
    <mergeCell ref="A28:E28"/>
    <mergeCell ref="H28:J28"/>
    <mergeCell ref="L28:M28"/>
    <mergeCell ref="A29:E29"/>
    <mergeCell ref="H29:J29"/>
    <mergeCell ref="L29:M29"/>
  </mergeCells>
  <printOptions headings="false" gridLines="false" gridLinesSet="true" horizontalCentered="false" verticalCentered="false"/>
  <pageMargins left="0.364583333333333" right="0.291666666666667" top="0.75" bottom="0.510416666666667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LibreOffice/6.0.2.1$Linux_X86_64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2016-02-26T08:55:49Z</dcterms:created>
  <dc:creator>ПТО</dc:creator>
  <dc:description/>
  <dc:language>ru-RU</dc:language>
  <cp:lastModifiedBy/>
  <cp:lastPrinted>2019-02-13T11:07:37Z</cp:lastPrinted>
  <dcterms:modified xsi:type="dcterms:W3CDTF">2019-03-29T14:03:22Z</dcterms:modified>
  <cp:revision>2</cp:revision>
  <dc:subject/>
  <dc:title/>
</cp:coreProperties>
</file>