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ктябрь" sheetId="1" state="visible" r:id="rId2"/>
    <sheet name="ноябрь" sheetId="2" state="visible" r:id="rId3"/>
    <sheet name="декабрь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<sst xmlns="http://schemas.openxmlformats.org/spreadsheetml/2006/main" count="171" uniqueCount="98">
  <si>
    <t xml:space="preserve">Фактические данные</t>
  </si>
  <si>
    <t xml:space="preserve">о технологическом присоединении за октябрь 2018 года</t>
  </si>
  <si>
    <t xml:space="preserve">№ п/п</t>
  </si>
  <si>
    <t xml:space="preserve">Дата подачи заявки</t>
  </si>
  <si>
    <t xml:space="preserve">Уровень напряжения, кВ</t>
  </si>
  <si>
    <t xml:space="preserve">Присоед. мощность, кВт</t>
  </si>
  <si>
    <t xml:space="preserve">Макс. мощность, кВт</t>
  </si>
  <si>
    <t xml:space="preserve">Основной источник питания</t>
  </si>
  <si>
    <t xml:space="preserve">№ договора</t>
  </si>
  <si>
    <t xml:space="preserve">Дата фактического присоединения</t>
  </si>
  <si>
    <t xml:space="preserve">Плата за ТП, руб.</t>
  </si>
  <si>
    <t xml:space="preserve">Дата выдачи акта о выполнении ТУ</t>
  </si>
  <si>
    <t xml:space="preserve">Дата выдачи акта об осуществлении ТП </t>
  </si>
  <si>
    <t xml:space="preserve">до 15 кВт</t>
  </si>
  <si>
    <t xml:space="preserve">2012 г.</t>
  </si>
  <si>
    <t xml:space="preserve">ф. № 17 ПС "ТЭЦ-3"</t>
  </si>
  <si>
    <t xml:space="preserve">без договора</t>
  </si>
  <si>
    <t xml:space="preserve">ф. № 10 ПС "Тяговая"</t>
  </si>
  <si>
    <t xml:space="preserve">104т/2016 от 11.07.16</t>
  </si>
  <si>
    <t xml:space="preserve">ф. № 5 ПС "Кузнецк"</t>
  </si>
  <si>
    <t xml:space="preserve">141т/2016 от 22.09.16</t>
  </si>
  <si>
    <t xml:space="preserve">ф. № 3 ПС "Ферриты"</t>
  </si>
  <si>
    <t xml:space="preserve">38т/2018 от 03.04.18</t>
  </si>
  <si>
    <t xml:space="preserve">ф. № 9 ПС "Тяговая"</t>
  </si>
  <si>
    <t xml:space="preserve">95т/2018 от 06.07.18</t>
  </si>
  <si>
    <t xml:space="preserve">ф. № 6 ПС "Тяговая"</t>
  </si>
  <si>
    <t xml:space="preserve">96т/2018 от 10.07.18</t>
  </si>
  <si>
    <t xml:space="preserve">ф. № 22 ПС "ТЭЦ-3"</t>
  </si>
  <si>
    <t xml:space="preserve">127т/2018 от 05.09.18</t>
  </si>
  <si>
    <t xml:space="preserve">ф. № 52 ПС "Кузнецк"</t>
  </si>
  <si>
    <t xml:space="preserve">130т/2018 от 12.09.18</t>
  </si>
  <si>
    <t xml:space="preserve">136т/2018 от 21.09.18</t>
  </si>
  <si>
    <t xml:space="preserve">ф. № 53 ПС "Кузнецк"</t>
  </si>
  <si>
    <t xml:space="preserve">134т/2018 от 18.09.18</t>
  </si>
  <si>
    <t xml:space="preserve">135т/2018 от 17.09.18</t>
  </si>
  <si>
    <t xml:space="preserve">141т/2018 от 26.09.18</t>
  </si>
  <si>
    <t xml:space="preserve">ф. № 8 ПС "Кузнецк"</t>
  </si>
  <si>
    <t xml:space="preserve">168т/2018 от 02.10.18</t>
  </si>
  <si>
    <t xml:space="preserve">ф. № 1 ПС "Тяговая"</t>
  </si>
  <si>
    <t xml:space="preserve">140т/2018 от 26.09.18</t>
  </si>
  <si>
    <t xml:space="preserve">142т/2018 от 02.10.18</t>
  </si>
  <si>
    <t xml:space="preserve">ф. № 17 ПС "Кузнецк"</t>
  </si>
  <si>
    <t xml:space="preserve">147т/2018 от 08.10.18</t>
  </si>
  <si>
    <t xml:space="preserve">153т/2018 от 11.10.18</t>
  </si>
  <si>
    <t xml:space="preserve">149т/2018 от 11.10.18</t>
  </si>
  <si>
    <t xml:space="preserve">148т/2018 от 11.10.18</t>
  </si>
  <si>
    <t xml:space="preserve">ф. № 48 ПС "Кузнецк"</t>
  </si>
  <si>
    <t xml:space="preserve">151т/2018 от 12.10.18</t>
  </si>
  <si>
    <t xml:space="preserve">Итого:</t>
  </si>
  <si>
    <t xml:space="preserve">свыше 15 кВт</t>
  </si>
  <si>
    <t xml:space="preserve">109т/2017 от 08.08.17</t>
  </si>
  <si>
    <t xml:space="preserve">64т/2018 от 24.05.18</t>
  </si>
  <si>
    <t xml:space="preserve">137т/2018 от 21.09.18</t>
  </si>
  <si>
    <t xml:space="preserve">Всего:</t>
  </si>
  <si>
    <t xml:space="preserve">о технологическом присоединении за ноябрь 2018 года</t>
  </si>
  <si>
    <t xml:space="preserve">ф. № 72 ПС "Кузнецк"</t>
  </si>
  <si>
    <t xml:space="preserve">49т/2017 от 31.05.17</t>
  </si>
  <si>
    <t xml:space="preserve">85т/2018 от 22.06.18</t>
  </si>
  <si>
    <t xml:space="preserve">91т/2018 от 04.07.18</t>
  </si>
  <si>
    <t xml:space="preserve">89т/2018 от 04.07.18</t>
  </si>
  <si>
    <t xml:space="preserve">97т/2018 от 10.07.18</t>
  </si>
  <si>
    <t xml:space="preserve">99т/2018 от 10.07.18</t>
  </si>
  <si>
    <t xml:space="preserve">100т/2018 от 10.07.18</t>
  </si>
  <si>
    <t xml:space="preserve">98т/2018 от 10.07.18</t>
  </si>
  <si>
    <t xml:space="preserve">133т/2018 от 18.09.18</t>
  </si>
  <si>
    <t xml:space="preserve">ф. № 5 ПС "Тяговая"</t>
  </si>
  <si>
    <t xml:space="preserve">143т/2018 от 02.10.18</t>
  </si>
  <si>
    <t xml:space="preserve">145т/2018 от 05.10.18</t>
  </si>
  <si>
    <t xml:space="preserve">ф. № 4 ПС "Дружба"</t>
  </si>
  <si>
    <t xml:space="preserve">150т/2018 от 11.10.18</t>
  </si>
  <si>
    <t xml:space="preserve">ф. № 8 ПС "Тяговая"</t>
  </si>
  <si>
    <t xml:space="preserve">158т/2018 от 14.11.18</t>
  </si>
  <si>
    <t xml:space="preserve">167т/2018 от 15.11.18</t>
  </si>
  <si>
    <t xml:space="preserve">171т/2018 от 21.11.18</t>
  </si>
  <si>
    <t xml:space="preserve">172т/2018 от 21.11.18</t>
  </si>
  <si>
    <t xml:space="preserve">176т/2018 от 30.11.18</t>
  </si>
  <si>
    <t xml:space="preserve">128т/2018 от 11.09.18</t>
  </si>
  <si>
    <t xml:space="preserve">ф. № 4 ПС "Кузнецк"</t>
  </si>
  <si>
    <t xml:space="preserve">154т/2018 от 16.10.18</t>
  </si>
  <si>
    <t xml:space="preserve">о технологическом присоединении за декабрь 2018 года</t>
  </si>
  <si>
    <t xml:space="preserve">71т/2017 от 30.05.17</t>
  </si>
  <si>
    <t xml:space="preserve">122т/2018 от 21.08.18</t>
  </si>
  <si>
    <t xml:space="preserve">146т/2018 от 05.10.18</t>
  </si>
  <si>
    <t xml:space="preserve">ф. № 58 ПС "Кузнецк"</t>
  </si>
  <si>
    <t xml:space="preserve">157т/2018 от 14.11.18</t>
  </si>
  <si>
    <t xml:space="preserve">170т/2018 от 14.11.18</t>
  </si>
  <si>
    <t xml:space="preserve">173т/2018 от 23.11.18</t>
  </si>
  <si>
    <t xml:space="preserve">174т/2018 от 23.11.18</t>
  </si>
  <si>
    <t xml:space="preserve">169т/2018 от 22.11.18</t>
  </si>
  <si>
    <t xml:space="preserve">ф. № 31 ПС "Кузнецк"</t>
  </si>
  <si>
    <t xml:space="preserve">175т/2018 от 30.11.2018</t>
  </si>
  <si>
    <t xml:space="preserve">180т/2018 от 04.12.18</t>
  </si>
  <si>
    <t xml:space="preserve">185т/2018 от 14.12.18</t>
  </si>
  <si>
    <t xml:space="preserve">179т/2018 от 05.12.18</t>
  </si>
  <si>
    <t xml:space="preserve">178т/2018 от 05.12.18</t>
  </si>
  <si>
    <t xml:space="preserve">183т/2018 от 18.12.18</t>
  </si>
  <si>
    <t xml:space="preserve">10т/2018 от 06.02.18</t>
  </si>
  <si>
    <t xml:space="preserve">164т/2018 от 15.11.18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</si>
</sst>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_-* #,##0.00[$р.-419]_-;\-* #,##0.00[$р.-419]_-;_-* \-??[$р.-419]_-;_-@_-"/>
    <numFmt numFmtId="167" formatCode="DD/MM/YYYY"/>
    <numFmt numFmtId="168" formatCode="0.0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tru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0" width="9.41"/>
    <col collapsed="false" customWidth="true" hidden="false" outlineLevel="0" max="2" min="2" style="0" width="10.84"/>
    <col collapsed="false" customWidth="true" hidden="false" outlineLevel="0" max="3" min="3" style="0" width="15.55"/>
    <col collapsed="false" customWidth="true" hidden="false" outlineLevel="0" max="4" min="4" style="0" width="20.55"/>
    <col collapsed="false" customWidth="true" hidden="false" outlineLevel="0" max="5" min="5" style="0" width="6.98"/>
    <col collapsed="false" customWidth="true" hidden="false" outlineLevel="0" max="6" min="6" style="0" width="7.13"/>
    <col collapsed="false" customWidth="true" hidden="false" outlineLevel="0" max="7" min="7" style="0" width="6.55"/>
    <col collapsed="false" customWidth="true" hidden="false" outlineLevel="0" max="8" min="8" style="0" width="18.98"/>
    <col collapsed="false" customWidth="false" hidden="false" outlineLevel="0" max="9" min="9" style="0" width="11.41"/>
    <col collapsed="false" customWidth="true" hidden="false" outlineLevel="0" max="10" min="10" style="0" width="13.7"/>
    <col collapsed="false" customWidth="true" hidden="false" outlineLevel="0" max="11" min="11" style="0" width="10.27"/>
    <col collapsed="false" customWidth="true" hidden="false" outlineLevel="0" max="12" min="12" style="0" width="12.84"/>
    <col collapsed="false" customWidth="true" hidden="false" outlineLevel="0" max="13" min="13" style="0" width="13.84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7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7" hidden="false" customHeight="false" outlineLevel="0" collapsed="false">
      <c r="A3" s="1"/>
      <c r="B3" s="1"/>
      <c r="E3" s="1"/>
      <c r="F3" s="1"/>
      <c r="G3" s="1"/>
      <c r="H3" s="1"/>
      <c r="I3" s="1"/>
      <c r="J3" s="1"/>
      <c r="K3" s="1"/>
      <c r="L3" s="1"/>
      <c r="M3" s="1"/>
    </row>
    <row r="4" customFormat="false" ht="74.45" hidden="false" customHeight="true" outlineLevel="0" collapsed="false">
      <c r="A4" s="2" t="s">
        <v>2</v>
      </c>
      <c r="B4" s="2" t="s">
        <v>3</v>
      </c>
      <c r="E4" s="3" t="s">
        <v>4</v>
      </c>
      <c r="F4" s="4" t="s">
        <v>5</v>
      </c>
      <c r="G4" s="4" t="s">
        <v>6</v>
      </c>
      <c r="H4" s="2" t="s">
        <v>7</v>
      </c>
      <c r="I4" s="2" t="s">
        <v>8</v>
      </c>
      <c r="J4" s="2" t="s">
        <v>9</v>
      </c>
      <c r="K4" s="5" t="s">
        <v>10</v>
      </c>
      <c r="L4" s="6" t="s">
        <v>11</v>
      </c>
      <c r="M4" s="7" t="s">
        <v>12</v>
      </c>
    </row>
    <row r="5" customFormat="false" ht="15" hidden="false" customHeight="true" outlineLevel="0" collapsed="false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customFormat="false" ht="15.8" hidden="false" customHeight="false" outlineLevel="0" collapsed="false">
      <c r="A6" s="9" t="n">
        <v>1</v>
      </c>
      <c r="B6" s="9" t="s">
        <v>14</v>
      </c>
      <c r="E6" s="9" t="n">
        <v>0.23</v>
      </c>
      <c r="F6" s="10" t="n">
        <v>5</v>
      </c>
      <c r="G6" s="10" t="n">
        <v>5</v>
      </c>
      <c r="H6" s="11" t="s">
        <v>15</v>
      </c>
      <c r="I6" s="9" t="s">
        <v>16</v>
      </c>
      <c r="J6" s="12" t="n">
        <v>43392</v>
      </c>
      <c r="K6" s="9"/>
      <c r="L6" s="12" t="n">
        <v>43392</v>
      </c>
      <c r="M6" s="12" t="n">
        <v>43392</v>
      </c>
    </row>
    <row r="7" s="17" customFormat="true" ht="25" hidden="false" customHeight="false" outlineLevel="0" collapsed="false">
      <c r="A7" s="2" t="n">
        <v>2</v>
      </c>
      <c r="B7" s="13" t="n">
        <v>42537</v>
      </c>
      <c r="C7" s="0"/>
      <c r="D7" s="0"/>
      <c r="E7" s="14" t="n">
        <v>0.23</v>
      </c>
      <c r="F7" s="15" t="n">
        <v>5</v>
      </c>
      <c r="G7" s="15" t="n">
        <v>5</v>
      </c>
      <c r="H7" s="14" t="s">
        <v>17</v>
      </c>
      <c r="I7" s="2" t="s">
        <v>18</v>
      </c>
      <c r="J7" s="13" t="n">
        <v>43377</v>
      </c>
      <c r="K7" s="16" t="n">
        <v>550</v>
      </c>
      <c r="L7" s="13" t="n">
        <v>43377</v>
      </c>
      <c r="M7" s="13" t="n">
        <v>43377</v>
      </c>
    </row>
    <row r="8" s="25" customFormat="true" ht="25" hidden="false" customHeight="false" outlineLevel="0" collapsed="false">
      <c r="A8" s="18" t="n">
        <v>3</v>
      </c>
      <c r="B8" s="19" t="n">
        <v>42627</v>
      </c>
      <c r="C8" s="0"/>
      <c r="D8" s="0"/>
      <c r="E8" s="18" t="n">
        <v>0.4</v>
      </c>
      <c r="F8" s="20" t="n">
        <v>15</v>
      </c>
      <c r="G8" s="20" t="n">
        <v>15</v>
      </c>
      <c r="H8" s="21" t="s">
        <v>19</v>
      </c>
      <c r="I8" s="22" t="s">
        <v>20</v>
      </c>
      <c r="J8" s="23" t="n">
        <v>43391</v>
      </c>
      <c r="K8" s="24" t="n">
        <v>550</v>
      </c>
      <c r="L8" s="19" t="n">
        <v>43391</v>
      </c>
      <c r="M8" s="19" t="n">
        <v>43391</v>
      </c>
    </row>
    <row r="9" s="30" customFormat="true" ht="24.75" hidden="false" customHeight="true" outlineLevel="0" collapsed="false">
      <c r="A9" s="9" t="n">
        <v>4</v>
      </c>
      <c r="B9" s="26" t="n">
        <v>43189</v>
      </c>
      <c r="C9" s="0"/>
      <c r="D9" s="0"/>
      <c r="E9" s="27" t="n">
        <v>0.23</v>
      </c>
      <c r="F9" s="28" t="n">
        <v>0.6</v>
      </c>
      <c r="G9" s="28" t="n">
        <v>0.6</v>
      </c>
      <c r="H9" s="2" t="s">
        <v>21</v>
      </c>
      <c r="I9" s="2" t="s">
        <v>22</v>
      </c>
      <c r="J9" s="26" t="n">
        <v>43396</v>
      </c>
      <c r="K9" s="29" t="n">
        <v>550</v>
      </c>
      <c r="L9" s="12" t="n">
        <v>43396</v>
      </c>
      <c r="M9" s="12" t="n">
        <v>43396</v>
      </c>
    </row>
    <row r="10" customFormat="false" ht="25" hidden="false" customHeight="false" outlineLevel="0" collapsed="false">
      <c r="A10" s="2" t="n">
        <v>5</v>
      </c>
      <c r="B10" s="31" t="n">
        <v>43284</v>
      </c>
      <c r="E10" s="32" t="n">
        <v>0.4</v>
      </c>
      <c r="F10" s="33" t="n">
        <v>15</v>
      </c>
      <c r="G10" s="33" t="n">
        <v>15</v>
      </c>
      <c r="H10" s="34" t="s">
        <v>23</v>
      </c>
      <c r="I10" s="35" t="s">
        <v>24</v>
      </c>
      <c r="J10" s="31" t="n">
        <v>43383</v>
      </c>
      <c r="K10" s="36" t="n">
        <v>550</v>
      </c>
      <c r="L10" s="31" t="n">
        <v>43383</v>
      </c>
      <c r="M10" s="31" t="n">
        <v>43383</v>
      </c>
    </row>
    <row r="11" customFormat="false" ht="25" hidden="false" customHeight="false" outlineLevel="0" collapsed="false">
      <c r="A11" s="18" t="n">
        <v>6</v>
      </c>
      <c r="B11" s="31" t="n">
        <v>43287</v>
      </c>
      <c r="E11" s="32" t="n">
        <v>0.23</v>
      </c>
      <c r="F11" s="33" t="n">
        <v>0.5</v>
      </c>
      <c r="G11" s="33" t="n">
        <v>0.5</v>
      </c>
      <c r="H11" s="34" t="s">
        <v>25</v>
      </c>
      <c r="I11" s="35" t="s">
        <v>26</v>
      </c>
      <c r="J11" s="31" t="n">
        <v>43391</v>
      </c>
      <c r="K11" s="36" t="n">
        <v>550</v>
      </c>
      <c r="L11" s="31" t="n">
        <v>43391</v>
      </c>
      <c r="M11" s="31" t="n">
        <v>43391</v>
      </c>
    </row>
    <row r="12" customFormat="false" ht="25" hidden="false" customHeight="false" outlineLevel="0" collapsed="false">
      <c r="A12" s="9" t="n">
        <v>7</v>
      </c>
      <c r="B12" s="31" t="n">
        <v>43340</v>
      </c>
      <c r="E12" s="32" t="n">
        <v>0.23</v>
      </c>
      <c r="F12" s="33" t="n">
        <v>5</v>
      </c>
      <c r="G12" s="33" t="n">
        <v>5</v>
      </c>
      <c r="H12" s="34" t="s">
        <v>27</v>
      </c>
      <c r="I12" s="35" t="s">
        <v>28</v>
      </c>
      <c r="J12" s="31" t="n">
        <v>43389</v>
      </c>
      <c r="K12" s="36" t="n">
        <v>550</v>
      </c>
      <c r="L12" s="31" t="n">
        <v>43389</v>
      </c>
      <c r="M12" s="31" t="n">
        <v>43389</v>
      </c>
    </row>
    <row r="13" customFormat="false" ht="25" hidden="false" customHeight="false" outlineLevel="0" collapsed="false">
      <c r="A13" s="2" t="n">
        <v>8</v>
      </c>
      <c r="B13" s="31" t="n">
        <v>43354</v>
      </c>
      <c r="E13" s="32" t="n">
        <v>0.4</v>
      </c>
      <c r="F13" s="33" t="n">
        <v>10</v>
      </c>
      <c r="G13" s="33" t="n">
        <v>10</v>
      </c>
      <c r="H13" s="34" t="s">
        <v>29</v>
      </c>
      <c r="I13" s="35" t="s">
        <v>30</v>
      </c>
      <c r="J13" s="31" t="n">
        <v>43384</v>
      </c>
      <c r="K13" s="36" t="n">
        <v>550</v>
      </c>
      <c r="L13" s="31" t="n">
        <v>43384</v>
      </c>
      <c r="M13" s="31" t="n">
        <v>43384</v>
      </c>
    </row>
    <row r="14" customFormat="false" ht="25" hidden="false" customHeight="false" outlineLevel="0" collapsed="false">
      <c r="A14" s="18" t="n">
        <v>9</v>
      </c>
      <c r="B14" s="31" t="n">
        <v>43354</v>
      </c>
      <c r="E14" s="32" t="n">
        <v>0.23</v>
      </c>
      <c r="F14" s="33" t="n">
        <v>2</v>
      </c>
      <c r="G14" s="33" t="n">
        <v>2</v>
      </c>
      <c r="H14" s="34" t="s">
        <v>23</v>
      </c>
      <c r="I14" s="35" t="s">
        <v>31</v>
      </c>
      <c r="J14" s="31" t="n">
        <v>43378</v>
      </c>
      <c r="K14" s="36" t="n">
        <v>550</v>
      </c>
      <c r="L14" s="31" t="n">
        <v>43378</v>
      </c>
      <c r="M14" s="31" t="n">
        <v>43378</v>
      </c>
    </row>
    <row r="15" customFormat="false" ht="25" hidden="false" customHeight="false" outlineLevel="0" collapsed="false">
      <c r="A15" s="9" t="n">
        <v>10</v>
      </c>
      <c r="B15" s="31" t="n">
        <v>43356</v>
      </c>
      <c r="E15" s="32" t="n">
        <v>0.23</v>
      </c>
      <c r="F15" s="33" t="n">
        <v>2</v>
      </c>
      <c r="G15" s="33" t="n">
        <v>2</v>
      </c>
      <c r="H15" s="34" t="s">
        <v>32</v>
      </c>
      <c r="I15" s="35" t="s">
        <v>33</v>
      </c>
      <c r="J15" s="31" t="n">
        <v>43392</v>
      </c>
      <c r="K15" s="36" t="n">
        <v>550</v>
      </c>
      <c r="L15" s="31" t="n">
        <v>43392</v>
      </c>
      <c r="M15" s="31" t="n">
        <v>43392</v>
      </c>
    </row>
    <row r="16" customFormat="false" ht="25" hidden="false" customHeight="false" outlineLevel="0" collapsed="false">
      <c r="A16" s="2" t="n">
        <v>11</v>
      </c>
      <c r="B16" s="31" t="n">
        <v>43356</v>
      </c>
      <c r="E16" s="32" t="n">
        <v>0.4</v>
      </c>
      <c r="F16" s="33" t="n">
        <v>10</v>
      </c>
      <c r="G16" s="33" t="n">
        <v>10</v>
      </c>
      <c r="H16" s="34" t="s">
        <v>17</v>
      </c>
      <c r="I16" s="35" t="s">
        <v>34</v>
      </c>
      <c r="J16" s="31" t="n">
        <v>43374</v>
      </c>
      <c r="K16" s="36" t="n">
        <v>550</v>
      </c>
      <c r="L16" s="31" t="n">
        <v>43374</v>
      </c>
      <c r="M16" s="31" t="n">
        <v>43374</v>
      </c>
    </row>
    <row r="17" customFormat="false" ht="25" hidden="false" customHeight="false" outlineLevel="0" collapsed="false">
      <c r="A17" s="18" t="n">
        <v>12</v>
      </c>
      <c r="B17" s="31" t="n">
        <v>43364</v>
      </c>
      <c r="E17" s="32" t="n">
        <v>0.23</v>
      </c>
      <c r="F17" s="33" t="n">
        <v>7</v>
      </c>
      <c r="G17" s="33" t="n">
        <v>7</v>
      </c>
      <c r="H17" s="34" t="s">
        <v>29</v>
      </c>
      <c r="I17" s="35" t="s">
        <v>35</v>
      </c>
      <c r="J17" s="31" t="n">
        <v>43383</v>
      </c>
      <c r="K17" s="36" t="n">
        <v>550</v>
      </c>
      <c r="L17" s="31" t="n">
        <v>43383</v>
      </c>
      <c r="M17" s="31" t="n">
        <v>43383</v>
      </c>
    </row>
    <row r="18" customFormat="false" ht="25" hidden="false" customHeight="false" outlineLevel="0" collapsed="false">
      <c r="A18" s="9" t="n">
        <v>13</v>
      </c>
      <c r="B18" s="31" t="n">
        <v>43367</v>
      </c>
      <c r="E18" s="32" t="n">
        <v>0.4</v>
      </c>
      <c r="F18" s="33" t="n">
        <v>5</v>
      </c>
      <c r="G18" s="33" t="n">
        <v>5</v>
      </c>
      <c r="H18" s="34" t="s">
        <v>36</v>
      </c>
      <c r="I18" s="35" t="s">
        <v>37</v>
      </c>
      <c r="J18" s="31" t="n">
        <v>43375</v>
      </c>
      <c r="K18" s="36" t="n">
        <v>550</v>
      </c>
      <c r="L18" s="31" t="n">
        <v>43375</v>
      </c>
      <c r="M18" s="31" t="n">
        <v>43375</v>
      </c>
    </row>
    <row r="19" customFormat="false" ht="25" hidden="false" customHeight="false" outlineLevel="0" collapsed="false">
      <c r="A19" s="2" t="n">
        <v>14</v>
      </c>
      <c r="B19" s="31" t="n">
        <v>43367</v>
      </c>
      <c r="E19" s="32" t="n">
        <v>0.4</v>
      </c>
      <c r="F19" s="33" t="n">
        <v>5</v>
      </c>
      <c r="G19" s="33" t="n">
        <v>5</v>
      </c>
      <c r="H19" s="34" t="s">
        <v>38</v>
      </c>
      <c r="I19" s="35" t="s">
        <v>39</v>
      </c>
      <c r="J19" s="31" t="n">
        <v>43382</v>
      </c>
      <c r="K19" s="36" t="n">
        <v>550</v>
      </c>
      <c r="L19" s="31" t="n">
        <v>43382</v>
      </c>
      <c r="M19" s="31" t="n">
        <v>43382</v>
      </c>
    </row>
    <row r="20" customFormat="false" ht="25" hidden="false" customHeight="false" outlineLevel="0" collapsed="false">
      <c r="A20" s="18" t="n">
        <v>15</v>
      </c>
      <c r="B20" s="31" t="n">
        <v>43374</v>
      </c>
      <c r="E20" s="32" t="n">
        <v>0.23</v>
      </c>
      <c r="F20" s="33" t="n">
        <v>5</v>
      </c>
      <c r="G20" s="33" t="n">
        <v>5</v>
      </c>
      <c r="H20" s="34" t="s">
        <v>17</v>
      </c>
      <c r="I20" s="35" t="s">
        <v>40</v>
      </c>
      <c r="J20" s="37" t="n">
        <v>43376</v>
      </c>
      <c r="K20" s="36" t="n">
        <v>550</v>
      </c>
      <c r="L20" s="37" t="n">
        <v>43376</v>
      </c>
      <c r="M20" s="37" t="n">
        <v>43376</v>
      </c>
    </row>
    <row r="21" customFormat="false" ht="25" hidden="false" customHeight="false" outlineLevel="0" collapsed="false">
      <c r="A21" s="9" t="n">
        <v>16</v>
      </c>
      <c r="B21" s="31" t="n">
        <v>43376</v>
      </c>
      <c r="E21" s="32" t="n">
        <v>0.23</v>
      </c>
      <c r="F21" s="33" t="n">
        <v>2</v>
      </c>
      <c r="G21" s="33" t="n">
        <v>2</v>
      </c>
      <c r="H21" s="34" t="s">
        <v>41</v>
      </c>
      <c r="I21" s="35" t="s">
        <v>42</v>
      </c>
      <c r="J21" s="37" t="n">
        <v>43398</v>
      </c>
      <c r="K21" s="36" t="n">
        <v>550</v>
      </c>
      <c r="L21" s="37" t="n">
        <v>43398</v>
      </c>
      <c r="M21" s="37" t="n">
        <v>43398</v>
      </c>
    </row>
    <row r="22" customFormat="false" ht="25" hidden="false" customHeight="false" outlineLevel="0" collapsed="false">
      <c r="A22" s="2" t="n">
        <v>17</v>
      </c>
      <c r="B22" s="31" t="n">
        <v>43378</v>
      </c>
      <c r="E22" s="32" t="n">
        <v>0.23</v>
      </c>
      <c r="F22" s="33" t="n">
        <v>2</v>
      </c>
      <c r="G22" s="33" t="n">
        <v>2</v>
      </c>
      <c r="H22" s="34" t="s">
        <v>41</v>
      </c>
      <c r="I22" s="35" t="s">
        <v>43</v>
      </c>
      <c r="J22" s="37" t="n">
        <v>43389</v>
      </c>
      <c r="K22" s="36" t="n">
        <v>550</v>
      </c>
      <c r="L22" s="37" t="n">
        <v>43389</v>
      </c>
      <c r="M22" s="37" t="n">
        <v>43389</v>
      </c>
    </row>
    <row r="23" customFormat="false" ht="25" hidden="false" customHeight="false" outlineLevel="0" collapsed="false">
      <c r="A23" s="18" t="n">
        <v>18</v>
      </c>
      <c r="B23" s="31" t="n">
        <v>43381</v>
      </c>
      <c r="E23" s="32" t="n">
        <v>0.23</v>
      </c>
      <c r="F23" s="33" t="n">
        <v>5</v>
      </c>
      <c r="G23" s="33" t="n">
        <v>5</v>
      </c>
      <c r="H23" s="34" t="s">
        <v>15</v>
      </c>
      <c r="I23" s="35" t="s">
        <v>44</v>
      </c>
      <c r="J23" s="37" t="n">
        <v>43395</v>
      </c>
      <c r="K23" s="36" t="n">
        <v>550</v>
      </c>
      <c r="L23" s="37" t="n">
        <v>43395</v>
      </c>
      <c r="M23" s="37" t="n">
        <v>43395</v>
      </c>
    </row>
    <row r="24" customFormat="false" ht="25" hidden="false" customHeight="false" outlineLevel="0" collapsed="false">
      <c r="A24" s="9" t="n">
        <v>19</v>
      </c>
      <c r="B24" s="31" t="n">
        <v>43384</v>
      </c>
      <c r="E24" s="32" t="n">
        <v>0.23</v>
      </c>
      <c r="F24" s="33" t="n">
        <v>5</v>
      </c>
      <c r="G24" s="33" t="n">
        <v>5</v>
      </c>
      <c r="H24" s="34" t="s">
        <v>27</v>
      </c>
      <c r="I24" s="35" t="s">
        <v>45</v>
      </c>
      <c r="J24" s="37" t="n">
        <v>43385</v>
      </c>
      <c r="K24" s="36" t="n">
        <v>550</v>
      </c>
      <c r="L24" s="37" t="n">
        <v>43385</v>
      </c>
      <c r="M24" s="37" t="n">
        <v>43385</v>
      </c>
    </row>
    <row r="25" customFormat="false" ht="25" hidden="false" customHeight="false" outlineLevel="0" collapsed="false">
      <c r="A25" s="2" t="n">
        <v>20</v>
      </c>
      <c r="B25" s="31" t="n">
        <v>43385</v>
      </c>
      <c r="E25" s="32" t="n">
        <v>0.23</v>
      </c>
      <c r="F25" s="33" t="n">
        <v>5</v>
      </c>
      <c r="G25" s="33" t="n">
        <v>5</v>
      </c>
      <c r="H25" s="34" t="s">
        <v>46</v>
      </c>
      <c r="I25" s="35" t="s">
        <v>47</v>
      </c>
      <c r="J25" s="31" t="n">
        <v>43397</v>
      </c>
      <c r="K25" s="36" t="n">
        <v>550</v>
      </c>
      <c r="L25" s="31" t="n">
        <v>43397</v>
      </c>
      <c r="M25" s="31" t="n">
        <v>43397</v>
      </c>
    </row>
    <row r="26" customFormat="false" ht="15.8" hidden="false" customHeight="true" outlineLevel="0" collapsed="false">
      <c r="A26" s="38" t="s">
        <v>48</v>
      </c>
      <c r="B26" s="38"/>
      <c r="C26" s="38"/>
      <c r="D26" s="38"/>
      <c r="E26" s="38"/>
      <c r="F26" s="39" t="n">
        <f aca="false">SUM(F6:F25)</f>
        <v>111.1</v>
      </c>
      <c r="G26" s="39" t="n">
        <f aca="false">SUM(G6:G25)</f>
        <v>111.1</v>
      </c>
      <c r="H26" s="40"/>
      <c r="I26" s="40"/>
      <c r="J26" s="40"/>
      <c r="K26" s="41" t="n">
        <f aca="false">SUM(K6:K25)</f>
        <v>10450</v>
      </c>
      <c r="L26" s="31"/>
      <c r="M26" s="31"/>
    </row>
    <row r="27" customFormat="false" ht="15.8" hidden="false" customHeight="true" outlineLevel="0" collapsed="false">
      <c r="A27" s="42" t="s">
        <v>49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="44" customFormat="true" ht="28.9" hidden="false" customHeight="true" outlineLevel="0" collapsed="false">
      <c r="A28" s="2" t="n">
        <v>21</v>
      </c>
      <c r="B28" s="26" t="n">
        <v>42944</v>
      </c>
      <c r="C28" s="0"/>
      <c r="D28" s="0"/>
      <c r="E28" s="27" t="n">
        <v>6</v>
      </c>
      <c r="F28" s="28" t="n">
        <v>230</v>
      </c>
      <c r="G28" s="28" t="n">
        <v>230</v>
      </c>
      <c r="H28" s="2" t="s">
        <v>36</v>
      </c>
      <c r="I28" s="2" t="s">
        <v>50</v>
      </c>
      <c r="J28" s="26" t="n">
        <v>43378</v>
      </c>
      <c r="K28" s="43" t="n">
        <v>18935.9</v>
      </c>
      <c r="L28" s="26" t="n">
        <v>43378</v>
      </c>
      <c r="M28" s="26" t="n">
        <v>43378</v>
      </c>
    </row>
    <row r="29" customFormat="false" ht="25" hidden="false" customHeight="false" outlineLevel="0" collapsed="false">
      <c r="A29" s="32" t="n">
        <v>22</v>
      </c>
      <c r="B29" s="31" t="n">
        <v>43236</v>
      </c>
      <c r="E29" s="32" t="n">
        <v>6</v>
      </c>
      <c r="F29" s="33" t="n">
        <v>245.5</v>
      </c>
      <c r="G29" s="33" t="n">
        <v>500</v>
      </c>
      <c r="H29" s="34" t="s">
        <v>23</v>
      </c>
      <c r="I29" s="35" t="s">
        <v>51</v>
      </c>
      <c r="J29" s="37" t="n">
        <v>43384</v>
      </c>
      <c r="K29" s="45" t="n">
        <v>152029.31</v>
      </c>
      <c r="L29" s="37" t="n">
        <v>43384</v>
      </c>
      <c r="M29" s="37" t="n">
        <v>43384</v>
      </c>
    </row>
    <row r="30" customFormat="false" ht="25" hidden="false" customHeight="false" outlineLevel="0" collapsed="false">
      <c r="A30" s="32" t="n">
        <v>23</v>
      </c>
      <c r="B30" s="31" t="n">
        <v>43363</v>
      </c>
      <c r="E30" s="32" t="n">
        <v>0.4</v>
      </c>
      <c r="F30" s="33" t="n">
        <v>63</v>
      </c>
      <c r="G30" s="33" t="n">
        <v>70</v>
      </c>
      <c r="H30" s="34" t="s">
        <v>46</v>
      </c>
      <c r="I30" s="35" t="s">
        <v>52</v>
      </c>
      <c r="J30" s="31" t="n">
        <v>43378</v>
      </c>
      <c r="K30" s="36" t="n">
        <v>39013.63</v>
      </c>
      <c r="L30" s="31" t="n">
        <v>43378</v>
      </c>
      <c r="M30" s="31" t="n">
        <v>43378</v>
      </c>
    </row>
    <row r="31" customFormat="false" ht="15.8" hidden="false" customHeight="false" outlineLevel="0" collapsed="false">
      <c r="A31" s="46" t="s">
        <v>48</v>
      </c>
      <c r="B31" s="46"/>
      <c r="C31" s="46"/>
      <c r="D31" s="46"/>
      <c r="E31" s="46"/>
      <c r="F31" s="47" t="n">
        <f aca="false">SUM(F28:F30)</f>
        <v>538.5</v>
      </c>
      <c r="G31" s="47" t="n">
        <f aca="false">SUM(G28:G30)</f>
        <v>800</v>
      </c>
      <c r="H31" s="48"/>
      <c r="I31" s="48"/>
      <c r="J31" s="48"/>
      <c r="K31" s="49" t="n">
        <f aca="false">SUM(K28:K30)</f>
        <v>209978.84</v>
      </c>
      <c r="L31" s="50"/>
      <c r="M31" s="50"/>
    </row>
    <row r="32" customFormat="false" ht="15.8" hidden="false" customHeight="false" outlineLevel="0" collapsed="false">
      <c r="A32" s="46" t="s">
        <v>53</v>
      </c>
      <c r="B32" s="46"/>
      <c r="C32" s="46"/>
      <c r="D32" s="46"/>
      <c r="E32" s="46"/>
      <c r="F32" s="47" t="n">
        <f aca="false">F26+F31</f>
        <v>649.6</v>
      </c>
      <c r="G32" s="47" t="n">
        <f aca="false">G26+G31</f>
        <v>911.1</v>
      </c>
      <c r="H32" s="48"/>
      <c r="I32" s="48"/>
      <c r="J32" s="48"/>
      <c r="K32" s="49" t="n">
        <f aca="false">K26+K31</f>
        <v>220428.84</v>
      </c>
      <c r="L32" s="50"/>
      <c r="M32" s="50"/>
    </row>
  </sheetData>
  <mergeCells count="10">
    <mergeCell ref="A1:M1"/>
    <mergeCell ref="A2:M2"/>
    <mergeCell ref="A5:M5"/>
    <mergeCell ref="A26:E26"/>
    <mergeCell ref="H26:J26"/>
    <mergeCell ref="A27:M27"/>
    <mergeCell ref="A31:E31"/>
    <mergeCell ref="H31:J31"/>
    <mergeCell ref="A32:E32"/>
    <mergeCell ref="H32:J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2" min="1" style="0" width="8.96"/>
    <col collapsed="false" customWidth="true" hidden="false" outlineLevel="0" max="3" min="3" style="0" width="15.55"/>
    <col collapsed="false" customWidth="true" hidden="false" outlineLevel="0" max="4" min="4" style="0" width="20.55"/>
    <col collapsed="false" customWidth="true" hidden="false" outlineLevel="0" max="5" min="5" style="0" width="6.98"/>
    <col collapsed="false" customWidth="true" hidden="false" outlineLevel="0" max="6" min="6" style="0" width="7.13"/>
    <col collapsed="false" customWidth="true" hidden="false" outlineLevel="0" max="7" min="7" style="0" width="6.55"/>
    <col collapsed="false" customWidth="true" hidden="false" outlineLevel="0" max="8" min="8" style="0" width="18.98"/>
    <col collapsed="false" customWidth="true" hidden="false" outlineLevel="0" max="9" min="9" style="0" width="8.96"/>
    <col collapsed="false" customWidth="true" hidden="false" outlineLevel="0" max="10" min="10" style="0" width="13.7"/>
    <col collapsed="false" customWidth="true" hidden="false" outlineLevel="0" max="11" min="11" style="0" width="10.7"/>
    <col collapsed="false" customWidth="true" hidden="false" outlineLevel="0" max="12" min="12" style="0" width="12.84"/>
    <col collapsed="false" customWidth="true" hidden="false" outlineLevel="0" max="13" min="13" style="0" width="13.84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7" hidden="false" customHeight="false" outlineLevel="0" collapsed="false">
      <c r="A2" s="1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7" hidden="false" customHeight="false" outlineLevel="0" collapsed="false">
      <c r="A3" s="1"/>
      <c r="B3" s="1"/>
      <c r="E3" s="1"/>
      <c r="F3" s="1"/>
      <c r="G3" s="1"/>
      <c r="H3" s="1"/>
      <c r="I3" s="1"/>
      <c r="J3" s="1"/>
      <c r="K3" s="1"/>
      <c r="L3" s="1"/>
      <c r="M3" s="1"/>
    </row>
    <row r="4" customFormat="false" ht="74.45" hidden="false" customHeight="true" outlineLevel="0" collapsed="false">
      <c r="A4" s="2" t="s">
        <v>2</v>
      </c>
      <c r="B4" s="2" t="s">
        <v>3</v>
      </c>
      <c r="E4" s="3" t="s">
        <v>4</v>
      </c>
      <c r="F4" s="4" t="s">
        <v>5</v>
      </c>
      <c r="G4" s="4" t="s">
        <v>6</v>
      </c>
      <c r="H4" s="2" t="s">
        <v>7</v>
      </c>
      <c r="I4" s="2" t="s">
        <v>8</v>
      </c>
      <c r="J4" s="2" t="s">
        <v>9</v>
      </c>
      <c r="K4" s="5" t="s">
        <v>10</v>
      </c>
      <c r="L4" s="6" t="s">
        <v>11</v>
      </c>
      <c r="M4" s="7" t="s">
        <v>12</v>
      </c>
    </row>
    <row r="5" customFormat="false" ht="15" hidden="false" customHeight="true" outlineLevel="0" collapsed="false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30" customFormat="true" ht="29.45" hidden="false" customHeight="true" outlineLevel="0" collapsed="false">
      <c r="A6" s="2" t="n">
        <v>1</v>
      </c>
      <c r="B6" s="13" t="n">
        <v>42885</v>
      </c>
      <c r="C6" s="0"/>
      <c r="D6" s="0"/>
      <c r="E6" s="14" t="n">
        <v>0.23</v>
      </c>
      <c r="F6" s="15" t="n">
        <v>5</v>
      </c>
      <c r="G6" s="15" t="n">
        <v>5</v>
      </c>
      <c r="H6" s="14" t="s">
        <v>55</v>
      </c>
      <c r="I6" s="2" t="s">
        <v>56</v>
      </c>
      <c r="J6" s="26" t="n">
        <v>43413</v>
      </c>
      <c r="K6" s="16" t="n">
        <v>550</v>
      </c>
      <c r="L6" s="51" t="n">
        <v>43413</v>
      </c>
      <c r="M6" s="51" t="n">
        <v>43413</v>
      </c>
    </row>
    <row r="7" customFormat="false" ht="25" hidden="false" customHeight="false" outlineLevel="0" collapsed="false">
      <c r="A7" s="32" t="n">
        <v>2</v>
      </c>
      <c r="B7" s="31" t="n">
        <v>43269</v>
      </c>
      <c r="E7" s="32" t="n">
        <v>0.4</v>
      </c>
      <c r="F7" s="33" t="n">
        <v>10</v>
      </c>
      <c r="G7" s="33" t="n">
        <v>10</v>
      </c>
      <c r="H7" s="34" t="s">
        <v>46</v>
      </c>
      <c r="I7" s="35" t="s">
        <v>57</v>
      </c>
      <c r="J7" s="31" t="n">
        <v>43405</v>
      </c>
      <c r="K7" s="36" t="n">
        <v>550</v>
      </c>
      <c r="L7" s="31" t="n">
        <v>43405</v>
      </c>
      <c r="M7" s="31" t="n">
        <v>43405</v>
      </c>
    </row>
    <row r="8" customFormat="false" ht="25" hidden="false" customHeight="false" outlineLevel="0" collapsed="false">
      <c r="A8" s="32" t="n">
        <v>3</v>
      </c>
      <c r="B8" s="31" t="n">
        <v>43276</v>
      </c>
      <c r="E8" s="32" t="n">
        <v>0.23</v>
      </c>
      <c r="F8" s="33" t="n">
        <v>0.5</v>
      </c>
      <c r="G8" s="33" t="n">
        <v>0.5</v>
      </c>
      <c r="H8" s="34" t="s">
        <v>17</v>
      </c>
      <c r="I8" s="35" t="s">
        <v>58</v>
      </c>
      <c r="J8" s="31" t="n">
        <v>43434</v>
      </c>
      <c r="K8" s="36" t="n">
        <v>550</v>
      </c>
      <c r="L8" s="31" t="n">
        <v>43434</v>
      </c>
      <c r="M8" s="31" t="n">
        <v>43434</v>
      </c>
    </row>
    <row r="9" customFormat="false" ht="25" hidden="false" customHeight="false" outlineLevel="0" collapsed="false">
      <c r="A9" s="2" t="n">
        <v>4</v>
      </c>
      <c r="B9" s="31" t="n">
        <v>43276</v>
      </c>
      <c r="E9" s="32" t="n">
        <v>0.23</v>
      </c>
      <c r="F9" s="33" t="n">
        <v>0.5</v>
      </c>
      <c r="G9" s="33" t="n">
        <v>0.5</v>
      </c>
      <c r="H9" s="34" t="s">
        <v>17</v>
      </c>
      <c r="I9" s="35" t="s">
        <v>59</v>
      </c>
      <c r="J9" s="31" t="n">
        <v>43424</v>
      </c>
      <c r="K9" s="36" t="n">
        <v>550</v>
      </c>
      <c r="L9" s="31" t="n">
        <v>43424</v>
      </c>
      <c r="M9" s="31" t="n">
        <v>43424</v>
      </c>
    </row>
    <row r="10" customFormat="false" ht="25" hidden="false" customHeight="false" outlineLevel="0" collapsed="false">
      <c r="A10" s="32" t="n">
        <v>5</v>
      </c>
      <c r="B10" s="31" t="n">
        <v>43287</v>
      </c>
      <c r="E10" s="32" t="n">
        <v>0.23</v>
      </c>
      <c r="F10" s="33" t="n">
        <v>0.5</v>
      </c>
      <c r="G10" s="33" t="n">
        <v>0.5</v>
      </c>
      <c r="H10" s="34" t="s">
        <v>38</v>
      </c>
      <c r="I10" s="35" t="s">
        <v>60</v>
      </c>
      <c r="J10" s="31" t="n">
        <v>43417</v>
      </c>
      <c r="K10" s="36" t="n">
        <v>550</v>
      </c>
      <c r="L10" s="31" t="n">
        <v>43417</v>
      </c>
      <c r="M10" s="31" t="n">
        <v>43417</v>
      </c>
    </row>
    <row r="11" customFormat="false" ht="25" hidden="false" customHeight="false" outlineLevel="0" collapsed="false">
      <c r="A11" s="32" t="n">
        <v>6</v>
      </c>
      <c r="B11" s="31" t="n">
        <v>43287</v>
      </c>
      <c r="E11" s="32" t="n">
        <v>0.23</v>
      </c>
      <c r="F11" s="33" t="n">
        <v>0.5</v>
      </c>
      <c r="G11" s="33" t="n">
        <v>0.5</v>
      </c>
      <c r="H11" s="34" t="s">
        <v>23</v>
      </c>
      <c r="I11" s="35" t="s">
        <v>61</v>
      </c>
      <c r="J11" s="31" t="n">
        <v>43434</v>
      </c>
      <c r="K11" s="36" t="n">
        <v>550</v>
      </c>
      <c r="L11" s="31" t="n">
        <v>43434</v>
      </c>
      <c r="M11" s="31" t="n">
        <v>43434</v>
      </c>
    </row>
    <row r="12" customFormat="false" ht="25" hidden="false" customHeight="false" outlineLevel="0" collapsed="false">
      <c r="A12" s="2" t="n">
        <v>7</v>
      </c>
      <c r="B12" s="31" t="n">
        <v>43287</v>
      </c>
      <c r="E12" s="32" t="n">
        <v>0.23</v>
      </c>
      <c r="F12" s="33" t="n">
        <v>0.5</v>
      </c>
      <c r="G12" s="33" t="n">
        <v>0.5</v>
      </c>
      <c r="H12" s="34" t="s">
        <v>38</v>
      </c>
      <c r="I12" s="35" t="s">
        <v>62</v>
      </c>
      <c r="J12" s="31" t="n">
        <v>43417</v>
      </c>
      <c r="K12" s="36" t="n">
        <v>550</v>
      </c>
      <c r="L12" s="31" t="n">
        <v>43417</v>
      </c>
      <c r="M12" s="31" t="n">
        <v>43417</v>
      </c>
    </row>
    <row r="13" customFormat="false" ht="25" hidden="false" customHeight="false" outlineLevel="0" collapsed="false">
      <c r="A13" s="32" t="n">
        <v>8</v>
      </c>
      <c r="B13" s="31" t="n">
        <v>43287</v>
      </c>
      <c r="E13" s="32" t="n">
        <v>0.23</v>
      </c>
      <c r="F13" s="33" t="n">
        <v>0.5</v>
      </c>
      <c r="G13" s="33" t="n">
        <v>0.5</v>
      </c>
      <c r="H13" s="34" t="s">
        <v>36</v>
      </c>
      <c r="I13" s="35" t="s">
        <v>63</v>
      </c>
      <c r="J13" s="31" t="n">
        <v>43406</v>
      </c>
      <c r="K13" s="36" t="n">
        <v>550</v>
      </c>
      <c r="L13" s="31" t="n">
        <v>43406</v>
      </c>
      <c r="M13" s="31" t="n">
        <v>43406</v>
      </c>
    </row>
    <row r="14" customFormat="false" ht="25" hidden="false" customHeight="false" outlineLevel="0" collapsed="false">
      <c r="A14" s="32" t="n">
        <v>9</v>
      </c>
      <c r="B14" s="31" t="n">
        <v>43360</v>
      </c>
      <c r="E14" s="32" t="n">
        <v>0.4</v>
      </c>
      <c r="F14" s="33" t="n">
        <v>5</v>
      </c>
      <c r="G14" s="33" t="n">
        <v>5</v>
      </c>
      <c r="H14" s="34" t="s">
        <v>17</v>
      </c>
      <c r="I14" s="35" t="s">
        <v>64</v>
      </c>
      <c r="J14" s="31" t="n">
        <v>43426</v>
      </c>
      <c r="K14" s="36" t="n">
        <v>550</v>
      </c>
      <c r="L14" s="31" t="n">
        <v>43426</v>
      </c>
      <c r="M14" s="31" t="n">
        <v>43426</v>
      </c>
    </row>
    <row r="15" customFormat="false" ht="25" hidden="false" customHeight="false" outlineLevel="0" collapsed="false">
      <c r="A15" s="2" t="n">
        <v>10</v>
      </c>
      <c r="B15" s="31" t="n">
        <v>43368</v>
      </c>
      <c r="E15" s="32" t="n">
        <v>0.4</v>
      </c>
      <c r="F15" s="33" t="n">
        <v>5</v>
      </c>
      <c r="G15" s="33" t="n">
        <v>5</v>
      </c>
      <c r="H15" s="34" t="s">
        <v>65</v>
      </c>
      <c r="I15" s="35" t="s">
        <v>66</v>
      </c>
      <c r="J15" s="31" t="n">
        <v>43410</v>
      </c>
      <c r="K15" s="36" t="n">
        <v>550</v>
      </c>
      <c r="L15" s="31" t="n">
        <v>43410</v>
      </c>
      <c r="M15" s="31" t="n">
        <v>43410</v>
      </c>
    </row>
    <row r="16" customFormat="false" ht="25" hidden="false" customHeight="false" outlineLevel="0" collapsed="false">
      <c r="A16" s="32" t="n">
        <v>11</v>
      </c>
      <c r="B16" s="31" t="n">
        <v>43375</v>
      </c>
      <c r="E16" s="32" t="n">
        <v>0.4</v>
      </c>
      <c r="F16" s="33" t="n">
        <v>5</v>
      </c>
      <c r="G16" s="33" t="n">
        <v>5</v>
      </c>
      <c r="H16" s="34" t="s">
        <v>15</v>
      </c>
      <c r="I16" s="35" t="s">
        <v>67</v>
      </c>
      <c r="J16" s="37" t="n">
        <v>43406</v>
      </c>
      <c r="K16" s="36" t="n">
        <v>550</v>
      </c>
      <c r="L16" s="37" t="n">
        <v>43406</v>
      </c>
      <c r="M16" s="37" t="n">
        <v>43406</v>
      </c>
    </row>
    <row r="17" customFormat="false" ht="25" hidden="false" customHeight="false" outlineLevel="0" collapsed="false">
      <c r="A17" s="32" t="n">
        <v>12</v>
      </c>
      <c r="B17" s="31" t="n">
        <v>43378</v>
      </c>
      <c r="E17" s="32" t="n">
        <v>0.4</v>
      </c>
      <c r="F17" s="33" t="n">
        <v>5</v>
      </c>
      <c r="G17" s="33" t="n">
        <v>5</v>
      </c>
      <c r="H17" s="34" t="s">
        <v>68</v>
      </c>
      <c r="I17" s="35" t="s">
        <v>69</v>
      </c>
      <c r="J17" s="37" t="n">
        <v>43420</v>
      </c>
      <c r="K17" s="36" t="n">
        <v>550</v>
      </c>
      <c r="L17" s="37" t="n">
        <v>43420</v>
      </c>
      <c r="M17" s="37" t="n">
        <v>43420</v>
      </c>
    </row>
    <row r="18" customFormat="false" ht="25" hidden="false" customHeight="false" outlineLevel="0" collapsed="false">
      <c r="A18" s="2" t="n">
        <v>13</v>
      </c>
      <c r="B18" s="31" t="n">
        <v>43403</v>
      </c>
      <c r="E18" s="32" t="n">
        <v>0.23</v>
      </c>
      <c r="F18" s="33" t="n">
        <v>5</v>
      </c>
      <c r="G18" s="33" t="n">
        <v>5</v>
      </c>
      <c r="H18" s="34" t="s">
        <v>70</v>
      </c>
      <c r="I18" s="35" t="s">
        <v>71</v>
      </c>
      <c r="J18" s="31" t="n">
        <v>43434</v>
      </c>
      <c r="K18" s="52" t="n">
        <v>550</v>
      </c>
      <c r="L18" s="31" t="n">
        <v>43434</v>
      </c>
      <c r="M18" s="31" t="n">
        <v>43434</v>
      </c>
    </row>
    <row r="19" customFormat="false" ht="25" hidden="false" customHeight="false" outlineLevel="0" collapsed="false">
      <c r="A19" s="32" t="n">
        <v>14</v>
      </c>
      <c r="B19" s="31" t="n">
        <v>43411</v>
      </c>
      <c r="E19" s="32" t="n">
        <v>0.4</v>
      </c>
      <c r="F19" s="33" t="n">
        <v>5</v>
      </c>
      <c r="G19" s="33" t="n">
        <v>5</v>
      </c>
      <c r="H19" s="34" t="s">
        <v>70</v>
      </c>
      <c r="I19" s="35" t="s">
        <v>72</v>
      </c>
      <c r="J19" s="31" t="n">
        <v>43424</v>
      </c>
      <c r="K19" s="52" t="n">
        <v>550</v>
      </c>
      <c r="L19" s="31" t="n">
        <v>43424</v>
      </c>
      <c r="M19" s="31" t="n">
        <v>43424</v>
      </c>
    </row>
    <row r="20" customFormat="false" ht="25" hidden="false" customHeight="false" outlineLevel="0" collapsed="false">
      <c r="A20" s="32" t="n">
        <v>15</v>
      </c>
      <c r="B20" s="31" t="n">
        <v>43418</v>
      </c>
      <c r="E20" s="32" t="n">
        <v>0.23</v>
      </c>
      <c r="F20" s="34" t="n">
        <v>0.004</v>
      </c>
      <c r="G20" s="34" t="n">
        <v>0.004</v>
      </c>
      <c r="H20" s="34" t="s">
        <v>15</v>
      </c>
      <c r="I20" s="35" t="s">
        <v>73</v>
      </c>
      <c r="J20" s="31" t="n">
        <v>43425</v>
      </c>
      <c r="K20" s="52" t="n">
        <v>550</v>
      </c>
      <c r="L20" s="31" t="n">
        <v>43425</v>
      </c>
      <c r="M20" s="31" t="n">
        <v>43425</v>
      </c>
    </row>
    <row r="21" customFormat="false" ht="25" hidden="false" customHeight="false" outlineLevel="0" collapsed="false">
      <c r="A21" s="2" t="n">
        <v>16</v>
      </c>
      <c r="B21" s="31" t="n">
        <v>43418</v>
      </c>
      <c r="E21" s="32" t="n">
        <v>0.23</v>
      </c>
      <c r="F21" s="34" t="n">
        <v>0.004</v>
      </c>
      <c r="G21" s="34" t="n">
        <v>0.004</v>
      </c>
      <c r="H21" s="34" t="s">
        <v>46</v>
      </c>
      <c r="I21" s="35" t="s">
        <v>74</v>
      </c>
      <c r="J21" s="31" t="n">
        <v>43425</v>
      </c>
      <c r="K21" s="52" t="n">
        <v>550</v>
      </c>
      <c r="L21" s="31" t="n">
        <v>43425</v>
      </c>
      <c r="M21" s="31" t="n">
        <v>43425</v>
      </c>
    </row>
    <row r="22" customFormat="false" ht="25" hidden="false" customHeight="false" outlineLevel="0" collapsed="false">
      <c r="A22" s="32" t="n">
        <v>17</v>
      </c>
      <c r="B22" s="31" t="n">
        <v>43431</v>
      </c>
      <c r="E22" s="32" t="n">
        <v>0.4</v>
      </c>
      <c r="F22" s="53" t="n">
        <v>7</v>
      </c>
      <c r="G22" s="53" t="n">
        <v>7</v>
      </c>
      <c r="H22" s="34" t="s">
        <v>17</v>
      </c>
      <c r="I22" s="35" t="s">
        <v>75</v>
      </c>
      <c r="J22" s="31" t="n">
        <v>43432</v>
      </c>
      <c r="K22" s="52" t="n">
        <v>550</v>
      </c>
      <c r="L22" s="31" t="n">
        <v>43432</v>
      </c>
      <c r="M22" s="31" t="n">
        <v>43432</v>
      </c>
    </row>
    <row r="23" customFormat="false" ht="15.8" hidden="false" customHeight="false" outlineLevel="0" collapsed="false">
      <c r="A23" s="54" t="s">
        <v>48</v>
      </c>
      <c r="B23" s="54"/>
      <c r="C23" s="54"/>
      <c r="D23" s="54"/>
      <c r="E23" s="54"/>
      <c r="F23" s="55" t="n">
        <f aca="false">SUM(F6:F22)</f>
        <v>55.008</v>
      </c>
      <c r="G23" s="55" t="n">
        <f aca="false">SUM(G6:G22)</f>
        <v>55.008</v>
      </c>
      <c r="H23" s="56"/>
      <c r="I23" s="56"/>
      <c r="J23" s="56"/>
      <c r="K23" s="57" t="n">
        <f aca="false">SUM(K6:K22)</f>
        <v>9350</v>
      </c>
      <c r="L23" s="58"/>
      <c r="M23" s="58"/>
    </row>
    <row r="24" customFormat="false" ht="15.8" hidden="false" customHeight="true" outlineLevel="0" collapsed="false">
      <c r="A24" s="42" t="s">
        <v>49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customFormat="false" ht="25" hidden="false" customHeight="false" outlineLevel="0" collapsed="false">
      <c r="A25" s="32" t="n">
        <v>18</v>
      </c>
      <c r="B25" s="31" t="n">
        <v>43354</v>
      </c>
      <c r="E25" s="32" t="n">
        <v>6</v>
      </c>
      <c r="F25" s="33" t="n">
        <v>420</v>
      </c>
      <c r="G25" s="33" t="n">
        <v>420</v>
      </c>
      <c r="H25" s="34" t="s">
        <v>68</v>
      </c>
      <c r="I25" s="35" t="s">
        <v>76</v>
      </c>
      <c r="J25" s="31" t="n">
        <v>43405</v>
      </c>
      <c r="K25" s="36" t="n">
        <v>260090.88</v>
      </c>
      <c r="L25" s="31" t="n">
        <v>43405</v>
      </c>
      <c r="M25" s="31" t="n">
        <v>43405</v>
      </c>
    </row>
    <row r="26" customFormat="false" ht="25" hidden="false" customHeight="false" outlineLevel="0" collapsed="false">
      <c r="A26" s="32" t="n">
        <v>19</v>
      </c>
      <c r="B26" s="31" t="n">
        <v>43385</v>
      </c>
      <c r="E26" s="32" t="n">
        <v>0.4</v>
      </c>
      <c r="F26" s="33" t="n">
        <v>35</v>
      </c>
      <c r="G26" s="33" t="n">
        <v>85</v>
      </c>
      <c r="H26" s="34" t="s">
        <v>77</v>
      </c>
      <c r="I26" s="35" t="s">
        <v>78</v>
      </c>
      <c r="J26" s="31" t="n">
        <v>43405</v>
      </c>
      <c r="K26" s="36" t="n">
        <v>21674.24</v>
      </c>
      <c r="L26" s="31" t="n">
        <v>43405</v>
      </c>
      <c r="M26" s="31" t="n">
        <v>43405</v>
      </c>
    </row>
    <row r="27" customFormat="false" ht="15.8" hidden="false" customHeight="true" outlineLevel="0" collapsed="false">
      <c r="A27" s="46" t="s">
        <v>48</v>
      </c>
      <c r="B27" s="46"/>
      <c r="C27" s="46"/>
      <c r="D27" s="46"/>
      <c r="E27" s="46"/>
      <c r="F27" s="49" t="n">
        <f aca="false">SUM(F25:F26)</f>
        <v>455</v>
      </c>
      <c r="G27" s="49" t="n">
        <f aca="false">SUM(G25:G26)</f>
        <v>505</v>
      </c>
      <c r="H27" s="59"/>
      <c r="I27" s="59"/>
      <c r="J27" s="59"/>
      <c r="K27" s="49" t="n">
        <f aca="false">SUM(K25:K26)</f>
        <v>281765.12</v>
      </c>
      <c r="L27" s="60"/>
      <c r="M27" s="60"/>
    </row>
    <row r="28" customFormat="false" ht="15.8" hidden="false" customHeight="true" outlineLevel="0" collapsed="false">
      <c r="A28" s="46" t="s">
        <v>53</v>
      </c>
      <c r="B28" s="46"/>
      <c r="C28" s="46"/>
      <c r="D28" s="46"/>
      <c r="E28" s="46"/>
      <c r="F28" s="61" t="n">
        <f aca="false">F23+F27</f>
        <v>510.008</v>
      </c>
      <c r="G28" s="61" t="n">
        <f aca="false">G23+G27</f>
        <v>560.008</v>
      </c>
      <c r="H28" s="59"/>
      <c r="I28" s="59"/>
      <c r="J28" s="59"/>
      <c r="K28" s="49" t="n">
        <f aca="false">K23+K27</f>
        <v>291115.12</v>
      </c>
      <c r="L28" s="60"/>
      <c r="M28" s="60"/>
    </row>
  </sheetData>
  <mergeCells count="10">
    <mergeCell ref="A1:M1"/>
    <mergeCell ref="A2:M2"/>
    <mergeCell ref="A5:M5"/>
    <mergeCell ref="A23:E23"/>
    <mergeCell ref="H23:J23"/>
    <mergeCell ref="A24:M24"/>
    <mergeCell ref="A27:E27"/>
    <mergeCell ref="H27:J27"/>
    <mergeCell ref="A28:E28"/>
    <mergeCell ref="H28:J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2" min="1" style="0" width="8.96"/>
    <col collapsed="false" customWidth="true" hidden="false" outlineLevel="0" max="3" min="3" style="0" width="15.55"/>
    <col collapsed="false" customWidth="true" hidden="false" outlineLevel="0" max="4" min="4" style="0" width="20.55"/>
    <col collapsed="false" customWidth="true" hidden="false" outlineLevel="0" max="5" min="5" style="0" width="6.98"/>
    <col collapsed="false" customWidth="true" hidden="false" outlineLevel="0" max="6" min="6" style="0" width="7.13"/>
    <col collapsed="false" customWidth="true" hidden="false" outlineLevel="0" max="7" min="7" style="0" width="6.55"/>
    <col collapsed="false" customWidth="true" hidden="false" outlineLevel="0" max="8" min="8" style="0" width="18.98"/>
    <col collapsed="false" customWidth="true" hidden="false" outlineLevel="0" max="9" min="9" style="0" width="8.96"/>
    <col collapsed="false" customWidth="true" hidden="false" outlineLevel="0" max="10" min="10" style="0" width="13.7"/>
    <col collapsed="false" customWidth="true" hidden="false" outlineLevel="0" max="11" min="11" style="0" width="8.96"/>
    <col collapsed="false" customWidth="true" hidden="false" outlineLevel="0" max="12" min="12" style="0" width="12.84"/>
    <col collapsed="false" customWidth="true" hidden="false" outlineLevel="0" max="13" min="13" style="0" width="13.84"/>
    <col collapsed="false" customWidth="true" hidden="false" outlineLevel="0" max="1025" min="14" style="0" width="8.96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7" hidden="false" customHeight="false" outlineLevel="0" collapsed="false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7" hidden="false" customHeight="false" outlineLevel="0" collapsed="false">
      <c r="A3" s="1"/>
      <c r="B3" s="1"/>
      <c r="E3" s="1"/>
      <c r="F3" s="1"/>
      <c r="G3" s="1"/>
      <c r="H3" s="1"/>
      <c r="I3" s="1"/>
      <c r="J3" s="1"/>
      <c r="K3" s="1"/>
      <c r="L3" s="1"/>
      <c r="M3" s="1"/>
    </row>
    <row r="4" customFormat="false" ht="74.45" hidden="false" customHeight="true" outlineLevel="0" collapsed="false">
      <c r="A4" s="2" t="s">
        <v>2</v>
      </c>
      <c r="B4" s="2" t="s">
        <v>3</v>
      </c>
      <c r="E4" s="3" t="s">
        <v>4</v>
      </c>
      <c r="F4" s="4" t="s">
        <v>5</v>
      </c>
      <c r="G4" s="4" t="s">
        <v>6</v>
      </c>
      <c r="H4" s="2" t="s">
        <v>7</v>
      </c>
      <c r="I4" s="2" t="s">
        <v>8</v>
      </c>
      <c r="J4" s="2" t="s">
        <v>9</v>
      </c>
      <c r="K4" s="5" t="s">
        <v>10</v>
      </c>
      <c r="L4" s="6" t="s">
        <v>11</v>
      </c>
      <c r="M4" s="7" t="s">
        <v>12</v>
      </c>
    </row>
    <row r="5" customFormat="false" ht="15" hidden="false" customHeight="true" outlineLevel="0" collapsed="false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30" customFormat="true" ht="29.45" hidden="false" customHeight="true" outlineLevel="0" collapsed="false">
      <c r="A6" s="2" t="n">
        <v>1</v>
      </c>
      <c r="B6" s="13" t="n">
        <v>42881</v>
      </c>
      <c r="C6" s="0"/>
      <c r="D6" s="0"/>
      <c r="E6" s="14" t="n">
        <v>0.4</v>
      </c>
      <c r="F6" s="15" t="n">
        <v>5</v>
      </c>
      <c r="G6" s="15" t="n">
        <v>5</v>
      </c>
      <c r="H6" s="14" t="s">
        <v>65</v>
      </c>
      <c r="I6" s="2" t="s">
        <v>80</v>
      </c>
      <c r="J6" s="26" t="n">
        <v>43459</v>
      </c>
      <c r="K6" s="16" t="n">
        <v>550</v>
      </c>
      <c r="L6" s="13" t="n">
        <v>43459</v>
      </c>
      <c r="M6" s="62" t="n">
        <v>43459</v>
      </c>
    </row>
    <row r="7" customFormat="false" ht="27" hidden="false" customHeight="false" outlineLevel="0" collapsed="false">
      <c r="A7" s="32" t="n">
        <v>2</v>
      </c>
      <c r="B7" s="31" t="n">
        <v>43326</v>
      </c>
      <c r="E7" s="32" t="n">
        <v>0.23</v>
      </c>
      <c r="F7" s="33" t="n">
        <v>2</v>
      </c>
      <c r="G7" s="33" t="n">
        <v>2</v>
      </c>
      <c r="H7" s="34" t="s">
        <v>68</v>
      </c>
      <c r="I7" s="35" t="s">
        <v>81</v>
      </c>
      <c r="J7" s="31" t="n">
        <v>43448</v>
      </c>
      <c r="K7" s="36" t="n">
        <v>550</v>
      </c>
      <c r="L7" s="31" t="n">
        <v>43448</v>
      </c>
      <c r="M7" s="31" t="n">
        <v>43448</v>
      </c>
    </row>
    <row r="8" customFormat="false" ht="27" hidden="false" customHeight="false" outlineLevel="0" collapsed="false">
      <c r="A8" s="32" t="n">
        <v>3</v>
      </c>
      <c r="B8" s="31" t="n">
        <v>43375</v>
      </c>
      <c r="E8" s="32" t="n">
        <v>0.4</v>
      </c>
      <c r="F8" s="33" t="n">
        <v>15</v>
      </c>
      <c r="G8" s="33" t="n">
        <v>15</v>
      </c>
      <c r="H8" s="34" t="s">
        <v>27</v>
      </c>
      <c r="I8" s="35" t="s">
        <v>82</v>
      </c>
      <c r="J8" s="37" t="n">
        <v>43446</v>
      </c>
      <c r="K8" s="36" t="n">
        <v>550</v>
      </c>
      <c r="L8" s="37" t="n">
        <v>43446</v>
      </c>
      <c r="M8" s="37" t="n">
        <v>43446</v>
      </c>
    </row>
    <row r="9" customFormat="false" ht="27" hidden="false" customHeight="false" outlineLevel="0" collapsed="false">
      <c r="A9" s="2" t="n">
        <v>4</v>
      </c>
      <c r="B9" s="31" t="n">
        <v>43402</v>
      </c>
      <c r="E9" s="32" t="n">
        <v>0.4</v>
      </c>
      <c r="F9" s="33" t="n">
        <v>15</v>
      </c>
      <c r="G9" s="33" t="n">
        <v>15</v>
      </c>
      <c r="H9" s="34" t="s">
        <v>83</v>
      </c>
      <c r="I9" s="35" t="s">
        <v>84</v>
      </c>
      <c r="J9" s="31" t="n">
        <v>43444</v>
      </c>
      <c r="K9" s="36" t="n">
        <v>550</v>
      </c>
      <c r="L9" s="31" t="n">
        <v>43444</v>
      </c>
      <c r="M9" s="31" t="n">
        <v>43444</v>
      </c>
    </row>
    <row r="10" customFormat="false" ht="27" hidden="false" customHeight="false" outlineLevel="0" collapsed="false">
      <c r="A10" s="32" t="n">
        <v>5</v>
      </c>
      <c r="B10" s="31" t="n">
        <v>43411</v>
      </c>
      <c r="E10" s="32" t="n">
        <v>0.4</v>
      </c>
      <c r="F10" s="33" t="n">
        <v>5</v>
      </c>
      <c r="G10" s="33" t="n">
        <v>5</v>
      </c>
      <c r="H10" s="34" t="s">
        <v>68</v>
      </c>
      <c r="I10" s="35" t="s">
        <v>85</v>
      </c>
      <c r="J10" s="31" t="n">
        <v>43441</v>
      </c>
      <c r="K10" s="52" t="n">
        <v>550</v>
      </c>
      <c r="L10" s="31" t="n">
        <v>43441</v>
      </c>
      <c r="M10" s="31" t="n">
        <v>43441</v>
      </c>
    </row>
    <row r="11" customFormat="false" ht="27" hidden="false" customHeight="false" outlineLevel="0" collapsed="false">
      <c r="A11" s="32" t="n">
        <v>6</v>
      </c>
      <c r="B11" s="31" t="n">
        <v>43418</v>
      </c>
      <c r="E11" s="32" t="n">
        <v>0.23</v>
      </c>
      <c r="F11" s="33" t="n">
        <v>5</v>
      </c>
      <c r="G11" s="33" t="n">
        <v>5</v>
      </c>
      <c r="H11" s="34" t="s">
        <v>27</v>
      </c>
      <c r="I11" s="35" t="s">
        <v>86</v>
      </c>
      <c r="J11" s="31" t="n">
        <v>43438</v>
      </c>
      <c r="K11" s="52" t="n">
        <v>550</v>
      </c>
      <c r="L11" s="31" t="n">
        <v>43438</v>
      </c>
      <c r="M11" s="31" t="n">
        <v>43438</v>
      </c>
    </row>
    <row r="12" customFormat="false" ht="27" hidden="false" customHeight="false" outlineLevel="0" collapsed="false">
      <c r="A12" s="2" t="n">
        <v>7</v>
      </c>
      <c r="B12" s="31" t="n">
        <v>43423</v>
      </c>
      <c r="E12" s="32" t="n">
        <v>0.23</v>
      </c>
      <c r="F12" s="33" t="n">
        <v>5</v>
      </c>
      <c r="G12" s="33" t="n">
        <v>5</v>
      </c>
      <c r="H12" s="34" t="s">
        <v>38</v>
      </c>
      <c r="I12" s="35" t="s">
        <v>87</v>
      </c>
      <c r="J12" s="31" t="n">
        <v>43452</v>
      </c>
      <c r="K12" s="52" t="n">
        <v>550</v>
      </c>
      <c r="L12" s="31" t="n">
        <v>43452</v>
      </c>
      <c r="M12" s="31" t="n">
        <v>43452</v>
      </c>
    </row>
    <row r="13" customFormat="false" ht="27" hidden="false" customHeight="false" outlineLevel="0" collapsed="false">
      <c r="A13" s="32" t="n">
        <v>8</v>
      </c>
      <c r="B13" s="31" t="n">
        <v>43424</v>
      </c>
      <c r="E13" s="32" t="n">
        <v>0.23</v>
      </c>
      <c r="F13" s="33" t="n">
        <v>5</v>
      </c>
      <c r="G13" s="33" t="n">
        <v>5</v>
      </c>
      <c r="H13" s="34" t="s">
        <v>68</v>
      </c>
      <c r="I13" s="35" t="s">
        <v>88</v>
      </c>
      <c r="J13" s="31" t="n">
        <v>43461</v>
      </c>
      <c r="K13" s="52" t="n">
        <v>550</v>
      </c>
      <c r="L13" s="31" t="n">
        <v>43461</v>
      </c>
      <c r="M13" s="31" t="n">
        <v>43461</v>
      </c>
    </row>
    <row r="14" customFormat="false" ht="27" hidden="false" customHeight="false" outlineLevel="0" collapsed="false">
      <c r="A14" s="32" t="n">
        <v>9</v>
      </c>
      <c r="B14" s="31" t="n">
        <v>43426</v>
      </c>
      <c r="E14" s="32" t="n">
        <v>0.4</v>
      </c>
      <c r="F14" s="33" t="n">
        <v>15</v>
      </c>
      <c r="G14" s="33" t="n">
        <v>15</v>
      </c>
      <c r="H14" s="34" t="s">
        <v>89</v>
      </c>
      <c r="I14" s="35" t="s">
        <v>90</v>
      </c>
      <c r="J14" s="31" t="n">
        <v>43444</v>
      </c>
      <c r="K14" s="52" t="n">
        <v>550</v>
      </c>
      <c r="L14" s="31" t="n">
        <v>43444</v>
      </c>
      <c r="M14" s="31" t="n">
        <v>43444</v>
      </c>
    </row>
    <row r="15" customFormat="false" ht="27" hidden="false" customHeight="false" outlineLevel="0" collapsed="false">
      <c r="A15" s="2" t="n">
        <v>10</v>
      </c>
      <c r="B15" s="31" t="n">
        <v>43426</v>
      </c>
      <c r="E15" s="32" t="n">
        <v>0.23</v>
      </c>
      <c r="F15" s="33" t="n">
        <v>2</v>
      </c>
      <c r="G15" s="33" t="n">
        <v>2</v>
      </c>
      <c r="H15" s="34" t="s">
        <v>83</v>
      </c>
      <c r="I15" s="35" t="s">
        <v>91</v>
      </c>
      <c r="J15" s="31" t="n">
        <v>43460</v>
      </c>
      <c r="K15" s="52" t="n">
        <v>550</v>
      </c>
      <c r="L15" s="31" t="n">
        <v>43460</v>
      </c>
      <c r="M15" s="31" t="n">
        <v>43460</v>
      </c>
    </row>
    <row r="16" customFormat="false" ht="27" hidden="false" customHeight="false" outlineLevel="0" collapsed="false">
      <c r="A16" s="32" t="n">
        <v>11</v>
      </c>
      <c r="B16" s="31" t="n">
        <v>43438</v>
      </c>
      <c r="E16" s="32" t="n">
        <v>0.4</v>
      </c>
      <c r="F16" s="33" t="n">
        <v>10</v>
      </c>
      <c r="G16" s="33" t="n">
        <v>10</v>
      </c>
      <c r="H16" s="34" t="s">
        <v>70</v>
      </c>
      <c r="I16" s="35" t="s">
        <v>92</v>
      </c>
      <c r="J16" s="31" t="n">
        <v>43462</v>
      </c>
      <c r="K16" s="52" t="n">
        <v>550</v>
      </c>
      <c r="L16" s="31" t="n">
        <v>43462</v>
      </c>
      <c r="M16" s="31" t="n">
        <v>43462</v>
      </c>
    </row>
    <row r="17" customFormat="false" ht="27" hidden="false" customHeight="false" outlineLevel="0" collapsed="false">
      <c r="A17" s="32" t="n">
        <v>12</v>
      </c>
      <c r="B17" s="31" t="n">
        <v>43438</v>
      </c>
      <c r="E17" s="32" t="n">
        <v>0.23</v>
      </c>
      <c r="F17" s="53" t="n">
        <v>0.004</v>
      </c>
      <c r="G17" s="53" t="n">
        <v>0.004</v>
      </c>
      <c r="H17" s="34" t="s">
        <v>23</v>
      </c>
      <c r="I17" s="35" t="s">
        <v>93</v>
      </c>
      <c r="J17" s="31" t="n">
        <v>43439</v>
      </c>
      <c r="K17" s="52" t="n">
        <v>550</v>
      </c>
      <c r="L17" s="31" t="n">
        <v>43439</v>
      </c>
      <c r="M17" s="31" t="n">
        <v>43439</v>
      </c>
    </row>
    <row r="18" customFormat="false" ht="27" hidden="false" customHeight="false" outlineLevel="0" collapsed="false">
      <c r="A18" s="2" t="n">
        <v>13</v>
      </c>
      <c r="B18" s="31" t="n">
        <v>43438</v>
      </c>
      <c r="E18" s="32" t="n">
        <v>0.23</v>
      </c>
      <c r="F18" s="53" t="n">
        <v>0.004</v>
      </c>
      <c r="G18" s="53" t="n">
        <v>0.004</v>
      </c>
      <c r="H18" s="34" t="s">
        <v>25</v>
      </c>
      <c r="I18" s="35" t="s">
        <v>94</v>
      </c>
      <c r="J18" s="31" t="n">
        <v>43439</v>
      </c>
      <c r="K18" s="52" t="n">
        <v>550</v>
      </c>
      <c r="L18" s="31" t="n">
        <v>43439</v>
      </c>
      <c r="M18" s="31" t="n">
        <v>43439</v>
      </c>
    </row>
    <row r="19" customFormat="false" ht="27" hidden="false" customHeight="false" outlineLevel="0" collapsed="false">
      <c r="A19" s="32" t="n">
        <v>14</v>
      </c>
      <c r="B19" s="31" t="n">
        <v>43448</v>
      </c>
      <c r="E19" s="32" t="n">
        <v>0.23</v>
      </c>
      <c r="F19" s="53" t="n">
        <v>0.004</v>
      </c>
      <c r="G19" s="53" t="n">
        <v>0.004</v>
      </c>
      <c r="H19" s="34" t="s">
        <v>36</v>
      </c>
      <c r="I19" s="35" t="s">
        <v>95</v>
      </c>
      <c r="J19" s="31" t="n">
        <v>43452</v>
      </c>
      <c r="K19" s="52" t="n">
        <v>550</v>
      </c>
      <c r="L19" s="31" t="n">
        <v>43452</v>
      </c>
      <c r="M19" s="31" t="n">
        <v>43452</v>
      </c>
    </row>
    <row r="20" customFormat="false" ht="27" hidden="false" customHeight="false" outlineLevel="0" collapsed="false">
      <c r="A20" s="32" t="n">
        <v>15</v>
      </c>
      <c r="B20" s="31" t="n">
        <v>43123</v>
      </c>
      <c r="E20" s="32" t="n">
        <v>0.23</v>
      </c>
      <c r="F20" s="33" t="n">
        <v>2</v>
      </c>
      <c r="G20" s="33" t="n">
        <v>2</v>
      </c>
      <c r="H20" s="34" t="s">
        <v>46</v>
      </c>
      <c r="I20" s="35" t="s">
        <v>96</v>
      </c>
      <c r="J20" s="31" t="n">
        <v>43437</v>
      </c>
      <c r="K20" s="36" t="n">
        <v>550</v>
      </c>
      <c r="L20" s="31" t="n">
        <v>43437</v>
      </c>
      <c r="M20" s="31" t="n">
        <v>43437</v>
      </c>
    </row>
    <row r="21" s="25" customFormat="true" ht="14.65" hidden="false" customHeight="true" outlineLevel="0" collapsed="false">
      <c r="A21" s="54" t="s">
        <v>48</v>
      </c>
      <c r="B21" s="54"/>
      <c r="C21" s="54"/>
      <c r="D21" s="54"/>
      <c r="E21" s="54"/>
      <c r="F21" s="63" t="n">
        <f aca="false">SUM(F6:F20)</f>
        <v>86.012</v>
      </c>
      <c r="G21" s="63" t="n">
        <f aca="false">SUM(G6:G20)</f>
        <v>86.012</v>
      </c>
      <c r="H21" s="64"/>
      <c r="I21" s="65"/>
      <c r="J21" s="37"/>
      <c r="K21" s="66" t="n">
        <f aca="false">SUM(K6:K20)</f>
        <v>8250</v>
      </c>
      <c r="L21" s="31"/>
      <c r="M21" s="31"/>
    </row>
    <row r="22" customFormat="false" ht="15.8" hidden="false" customHeight="true" outlineLevel="0" collapsed="false">
      <c r="A22" s="42" t="s">
        <v>49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customFormat="false" ht="27" hidden="false" customHeight="false" outlineLevel="0" collapsed="false">
      <c r="A23" s="32" t="n">
        <v>16</v>
      </c>
      <c r="B23" s="31" t="n">
        <v>43417</v>
      </c>
      <c r="E23" s="32" t="n">
        <v>0.4</v>
      </c>
      <c r="F23" s="33" t="n">
        <v>100</v>
      </c>
      <c r="G23" s="33" t="n">
        <v>100</v>
      </c>
      <c r="H23" s="34" t="s">
        <v>21</v>
      </c>
      <c r="I23" s="35" t="s">
        <v>97</v>
      </c>
      <c r="J23" s="31" t="n">
        <v>43438</v>
      </c>
      <c r="K23" s="52" t="n">
        <v>61926.4</v>
      </c>
      <c r="L23" s="31" t="n">
        <v>43438</v>
      </c>
      <c r="M23" s="31" t="n">
        <v>43438</v>
      </c>
    </row>
    <row r="24" customFormat="false" ht="15.8" hidden="false" customHeight="true" outlineLevel="0" collapsed="false">
      <c r="A24" s="46" t="s">
        <v>48</v>
      </c>
      <c r="B24" s="46"/>
      <c r="C24" s="46"/>
      <c r="D24" s="46"/>
      <c r="E24" s="46"/>
      <c r="F24" s="47" t="n">
        <f aca="false">F23</f>
        <v>100</v>
      </c>
      <c r="G24" s="47" t="n">
        <f aca="false">G23</f>
        <v>100</v>
      </c>
      <c r="H24" s="60"/>
      <c r="I24" s="60"/>
      <c r="J24" s="60"/>
      <c r="K24" s="49" t="n">
        <f aca="false">K23</f>
        <v>61926.4</v>
      </c>
      <c r="L24" s="60"/>
      <c r="M24" s="60"/>
    </row>
    <row r="25" customFormat="false" ht="15.8" hidden="false" customHeight="true" outlineLevel="0" collapsed="false">
      <c r="A25" s="46" t="s">
        <v>53</v>
      </c>
      <c r="B25" s="46"/>
      <c r="C25" s="46"/>
      <c r="D25" s="46"/>
      <c r="E25" s="46"/>
      <c r="F25" s="67" t="n">
        <f aca="false">F21+F24</f>
        <v>186.012</v>
      </c>
      <c r="G25" s="67" t="n">
        <f aca="false">G21+G24</f>
        <v>186.012</v>
      </c>
      <c r="H25" s="60"/>
      <c r="I25" s="60"/>
      <c r="J25" s="60"/>
      <c r="K25" s="49" t="n">
        <f aca="false">K21+K24</f>
        <v>70176.4</v>
      </c>
      <c r="L25" s="60"/>
      <c r="M25" s="60"/>
    </row>
  </sheetData>
  <mergeCells count="7">
    <mergeCell ref="A1:M1"/>
    <mergeCell ref="A2:M2"/>
    <mergeCell ref="A5:M5"/>
    <mergeCell ref="A21:E21"/>
    <mergeCell ref="A22:M22"/>
    <mergeCell ref="A24:E24"/>
    <mergeCell ref="A25:E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LibreOffice/6.0.2.1$Linux_X86_64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2016-02-26T08:55:49Z</dcterms:created>
  <dc:creator>ПТО</dc:creator>
  <dc:description/>
  <dc:language>ru-RU</dc:language>
  <cp:lastModifiedBy/>
  <cp:lastPrinted>2019-02-13T11:07:37Z</cp:lastPrinted>
  <dcterms:modified xsi:type="dcterms:W3CDTF">2019-03-29T14:04:51Z</dcterms:modified>
  <cp:revision>4</cp:revision>
  <dc:subject/>
  <dc:title/>
</cp:coreProperties>
</file>